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文件附件" sheetId="1" r:id="rId1"/>
    <sheet name="留底（不出）" sheetId="2" r:id="rId2"/>
    <sheet name="留底（调整规模不出）1" sheetId="3" r:id="rId3"/>
  </sheets>
  <definedNames>
    <definedName name="_xlnm._FilterDatabase" localSheetId="1" hidden="1">'留底（不出）'!$S$6:$V$123</definedName>
    <definedName name="_xlnm._FilterDatabase" localSheetId="2" hidden="1">'留底（调整规模不出）1'!$S$6:$V$123</definedName>
  </definedNames>
  <calcPr fullCalcOnLoad="1"/>
</workbook>
</file>

<file path=xl/sharedStrings.xml><?xml version="1.0" encoding="utf-8"?>
<sst xmlns="http://schemas.openxmlformats.org/spreadsheetml/2006/main" count="4051" uniqueCount="488">
  <si>
    <t>附件：</t>
  </si>
  <si>
    <t>邓州市2023年度财政衔接推进乡村振兴补助资金项目计划安排情况表（调整后）</t>
  </si>
  <si>
    <t>序号</t>
  </si>
  <si>
    <t>项目名称</t>
  </si>
  <si>
    <t>项目类型</t>
  </si>
  <si>
    <t>建设性质</t>
  </si>
  <si>
    <t>实施地点</t>
  </si>
  <si>
    <t>建设任务</t>
  </si>
  <si>
    <t>补助标准</t>
  </si>
  <si>
    <t>资金来源</t>
  </si>
  <si>
    <t>资金规模</t>
  </si>
  <si>
    <t>绩效目标</t>
  </si>
  <si>
    <t>联农带农机制</t>
  </si>
  <si>
    <t>实施期限</t>
  </si>
  <si>
    <t>责任单位</t>
  </si>
  <si>
    <t>合计</t>
  </si>
  <si>
    <t>财政衔接推进乡村振兴补助资金</t>
  </si>
  <si>
    <t>中央
资金</t>
  </si>
  <si>
    <t>省级
资金</t>
  </si>
  <si>
    <t>市级
资金</t>
  </si>
  <si>
    <t>县级
资金</t>
  </si>
  <si>
    <t>2023年邓州市白牛镇产业帮扶以奖代补项目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</si>
  <si>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</si>
  <si>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</si>
  <si>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</si>
  <si>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</si>
  <si>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</si>
  <si>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</si>
  <si>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2023年3月至2023年9月</t>
  </si>
  <si>
    <t>邓州市乡村振兴局</t>
  </si>
  <si>
    <t>2023年邓州市都司镇产业帮扶以奖代补项目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</si>
  <si>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</si>
  <si>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</si>
  <si>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2023年邓州市高集镇产业帮扶以奖代补项目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</si>
  <si>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</si>
  <si>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</si>
  <si>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2023年邓州市构林镇产业帮扶以奖代补项目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</si>
  <si>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</si>
  <si>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</si>
  <si>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2023年邓州市汲滩镇产业帮扶以奖代补项目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</si>
  <si>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</si>
  <si>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</si>
  <si>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2023年邓州市九龙镇产业帮扶以奖代补项目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</si>
  <si>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</si>
  <si>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</si>
  <si>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2023年邓州市林扒镇产业帮扶以奖代补项目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</si>
  <si>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</si>
  <si>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</si>
  <si>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2023年邓州市刘集镇产业帮扶以奖代补项目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</si>
  <si>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</si>
  <si>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</si>
  <si>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2023年邓州市龙堰乡产业帮扶以奖代补项目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</si>
  <si>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</si>
  <si>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</si>
  <si>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2023年邓州市罗庄镇产业帮扶以奖代补项目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</si>
  <si>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</si>
  <si>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</si>
  <si>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2023年邓州市孟楼镇产业帮扶以奖代补项目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</si>
  <si>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</si>
  <si>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</si>
  <si>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2023年邓州市裴营乡产业帮扶以奖代补项目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</si>
  <si>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</si>
  <si>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</si>
  <si>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2023年邓州市彭桥镇产业帮扶以奖代补项目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</si>
  <si>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</si>
  <si>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</si>
  <si>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2023年邓州市穰东镇产业帮扶以奖代补项目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</si>
  <si>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</si>
  <si>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</si>
  <si>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2023年邓州市桑庄镇产业帮扶以奖代补项目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</si>
  <si>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</si>
  <si>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</si>
  <si>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2023年邓州市十林镇产业帮扶以奖代补项目</t>
  </si>
  <si>
    <t>十林镇</t>
  </si>
  <si>
    <t>2023年邓州市陶营镇产业帮扶以奖代补项目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</si>
  <si>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</si>
  <si>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</si>
  <si>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2023年邓州市湍河街道办事处产业帮扶以奖代补项目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</si>
  <si>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</si>
  <si>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</si>
  <si>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2023年邓州市文渠镇产业帮扶以奖代补项目</t>
  </si>
  <si>
    <t>文渠镇</t>
  </si>
  <si>
    <t>2023年邓州市夏集镇产业帮扶以奖代补项目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</si>
  <si>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</si>
  <si>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</si>
  <si>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2023年邓州市小杨营镇产业帮扶以奖代补项目</t>
  </si>
  <si>
    <t>小杨营镇</t>
  </si>
  <si>
    <t>2023年邓州市杏山旅游管理区产业帮扶以奖代补项目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</si>
  <si>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</si>
  <si>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</si>
  <si>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2023年邓州市腰店镇产业帮扶以奖代补项目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</si>
  <si>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</si>
  <si>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</si>
  <si>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2023年邓州市张村镇产业帮扶以奖代补项目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</si>
  <si>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</si>
  <si>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</si>
  <si>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2023年邓州市张楼乡产业帮扶以奖代补项目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</si>
  <si>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</si>
  <si>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</si>
  <si>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2023年邓州市赵集镇产业帮扶以奖代补项目</t>
  </si>
  <si>
    <t>赵集镇</t>
  </si>
  <si>
    <t>2023年邓州市张楼乡张油坊村牲畜养殖场项目</t>
  </si>
  <si>
    <t>张楼乡张油坊村</t>
  </si>
  <si>
    <t>建设标准化圈舍500平方米。其中，饲草料加工车间100平方米、贮草棚300立方米、管理服务站50平方米。建筑均采用10公分厚钢结构彩钢房建筑，墙体为保温板，屋顶为和墙体一体的防寒彩瓦，购置设备及配套工具等。项目建成后产权归张楼乡张油坊村所有。</t>
  </si>
  <si>
    <t>1.产出指标：（1）数量指标：新增厂房500平方米及配套设施；（2）质量指标：项目工程验收合格率100%；（3）时效指标：项目工程完成及时率100%。2.成本指标：工程建设成本，厂房平均每平方米450元及配套设施≦50万元。3.经济效益：每只肉羊的生产成本为550元，售价为1200元，每只出栏肉羊纯收入为650元；养殖场全年出栏肉羊400头，可实现年销售纯收入26万元。本项目扩大提升后，每年可向市场提供优质肉羊700只，每年实现产值45.5万元，经济效益显著。4.效益指标：（1）社会效益指标：直接受益人口数3353人；（2）可持续影响指标项目工程设计使用年限15年；（3）满意度指标：服务对象满意度98%以上。</t>
  </si>
  <si>
    <t>1.建立就业务工、带动养殖联农带农机制，项目建成后直接带动48户150余人就业增收，整体带动村集体经济以及全村720户3353人增收。康多牲畜养殖场将采取“合作社＋企业＋农户”的发展思路，由企业对农户进行无偿培训指导，对农户多余废弃秸秆进行保底收购，散养养殖户售卖牲畜通过企业与合作社，确保售价高于市场价，产出收益归农户所有；建立帮扶机制，通过“订单生产，托管托养，产品代销，保护收购价”等多种方式，建立利益联结机制，激发农户养殖动力，确保项目工作按计划进行，实现双绑和村经济双赢的目标。2.建立收益分红机制，由村集体进行四议两公开后，一是用于改善村容村貌，美化提升人居环境，新建、维修、养护公共设施；二是用于奖励文明户和户卫生评比中，家庭卫生、个人卫生整洁的贫困户、低保户、五保户及村民；三是用于救助突发大病、重病的贫困户、低保户、五保户及村民。3.村集体收益分配机制，村集体收入30%用于村庄公益事业建设，70%用于村集体经济持续发展。</t>
  </si>
  <si>
    <t>2023年10月-2023年12月</t>
  </si>
  <si>
    <t>2023年邓州市白牛镇西刘楼村集体经济发展项目</t>
  </si>
  <si>
    <t>白牛镇西刘楼村</t>
  </si>
  <si>
    <t>新建蔬菜真空保鲜储存室3间，共计占地200平方米，室内底部设置两组主水管道，室内安装捕集器、温度调节器等设施设备，并配备真空泵3台及保鲜袋9万包。项目建成后产权归白牛镇西刘楼村所有。</t>
  </si>
  <si>
    <t>预计年收入5万元，作为白牛镇西刘楼村集体经济收入，同时解决本村农户就业25人，免费为农户提供储存技术指导，同时以高于市场价格10%的保护价收购，实现优质蔬菜保存销售，稳定蔬菜收益，增加经济效益，保护农户增产增收，</t>
  </si>
  <si>
    <t>通过项目建设，一是保障该村的设施农业规模。吸纳本村及周边农户进行蔬菜存储，与农户建立利益联结机制，免费为农户提供储存技术指导，同时以高于市场价格10%的保护价收购，实现优质蔬菜保存销售，稳定蔬菜收益，增加经济效益，保护农户增产增收。二是增加就业岗位。通过提供劳务服务，为脱贫户提供保鲜库分拣等就业岗位，受益脱贫户预计15户25人，实现长期稳定就业年可增加务工收入1万元。三是壮大集体经济。项目建成后，资产归白牛镇西刘楼村集体所有，按照不低于形成经营性资产价值的5%收取租金。目前有意向签定蔬菜存储协议农户60余户，其中本村36余户，周边村24余户。村集体蔬菜合作社23年计划收取租金5万元。</t>
  </si>
  <si>
    <t>2023年邓州市穰东镇穰东社区集体经济发展项目</t>
  </si>
  <si>
    <t>穰东镇穰东社区</t>
  </si>
  <si>
    <t>购置单价12.6万元的服装全自动多层裁床4台。项目建成后产权归穰东镇穰东社区所有。</t>
  </si>
  <si>
    <t>建设内容产出指标：项目计划共购置4台全自动多层裁床，设备设计使用寿命11年以上。经济效益指标：一是项目建成后每年预期收益5万元，作为社区集体经济收入资金。二是项目预计直接吸纳留守妇女、残障人士和贫困人群12人就业，预计人均增加年收入2万元。三是项目实施后预计为160名服装工人在裁床使用，制版工艺方面提供免费培训。四是项目实施后预计在裁剪、制版等高精工序为社区50余家服装家庭作坊、个体工商户、企业提供代工，有效缓解企业生产压力，降低生产成本，促进社区服装产业发展。</t>
  </si>
  <si>
    <t>穰东社区联农带农机制为：一是固定收益带动。项目建成后每年预期收益5万元，作为集体经济收入资金。二是就业带动。项目预计直接吸纳留守妇女、残障人士和贫困人群12人就业，预计人均增加年收入2万元。三是技术培训带动。项目实施后预计为160名服装工人在裁床使用，制版工艺方面提供免费培训。四是产业促进作用。项目实施后预计在裁剪、制版等高精工序为社区20余家服装家庭作坊、个体工商户、企业提供代工，有效缓解企业生产压力，降低生产成本，促进社区服装产业发展。</t>
  </si>
  <si>
    <t>2023年邓州市夏集镇坡刘村玩具加工厂扩建项目</t>
  </si>
  <si>
    <t>夏集镇坡刘村</t>
  </si>
  <si>
    <t>投资50万元为坡刘村旧址进行升级改造：改造生产车间为砖混结构：长50米、宽40米、高4.5米，占地面积1200平方米；另新建钢结构仓库1座：长30米、宽20米、高4.5米，占地面积约200平方米（含排水设施20平方米，道路硬化180平方米等配套设施）。项目建成后产权归夏集镇坡刘村所有。</t>
  </si>
  <si>
    <t>一是通过项目实施，预计总年收益不低于项目投资的8%，每年村集体收益不低于4万元。收益部分中不低于70%，约2.8万元，用于村集体小型公益事业投入（含修路、打井、建设小型游园、路边路灯安装、疏通农田水沟等）；收益部分的30%，约1.2万元，用于困难群众的临时救助、优秀学生奖补等。二是该项目实施后，可吸纳周边不能外出务工的劳动力约60余人进厂务工，按件记工，按劳发放务工工资，工资约2500元左右，从而增加群众收入。三是在由村委会出面协调，将有意向进行网络销售的农户，由加工厂统一免费培训学习相关的线上、线下销售、并按销售情况进行提成、尽可能提高农户收入。四是该项目实施后，前景较好，部分农户可将在加工厂部分收益，与加工厂达成协议，可将收益部分继续投入到项目中，争取收益最大化，真正实现“村集体＋加工厂＋农户”联农带农机制，达到三方共同受益。</t>
  </si>
  <si>
    <t>2023年邓州市裴营乡寇营村集体经济发展项目</t>
  </si>
  <si>
    <t>裴营乡寇营村</t>
  </si>
  <si>
    <t>裴营乡寇营村电子厂项目，计划建设一条标准化锂电池生产线，原有闲置教堂改建，粉刷墙体1300平方米，修地坪300平方米，使厂区面积达300平方米，新购点焊机正负各1台、卷绕机2台设备，顶侧封2台、烤箱1台、注液箱1套、充电柜5台、二封机1台、切割烫1台、冲壳机1台，权属归寇营村集体所有。目前已培训技术工人20人，与脱贫人口12人签订劳务协议。项目建成后产权归裴营乡寇营村所有。</t>
  </si>
  <si>
    <t>经济效益指标：项目建成投入后，年产高性能锂电池400万个，解决本村50人就业，每人每月工资3000元，村集体经济增收7.5万元，群众满意度98%以上。</t>
  </si>
  <si>
    <t>通过项目实施，一是吸纳脱贫人口和监测对象15人，在对其进行培训合格后，依法签订劳务协议，每人每月均工资3000元。二是资产入股形式，与16户村民签订入股协议，每户入股分红8000元以上。</t>
  </si>
  <si>
    <t>2023年邓州市赵集镇彭家村集体经济发展项目</t>
  </si>
  <si>
    <t>赵集镇彭家村</t>
  </si>
  <si>
    <t>购置日烘干50吨能力粮食烘干塔2座，铲车1台。项目建成后产权归赵集镇彭家村村所有。</t>
  </si>
  <si>
    <t>年预计烘干粮食3000吨以上，增加村集体收入不少于3万元，能极大解决周边群众粮食购、销、烘、储等生产需求；带动彭家村有劳动能力的群众以及脱贫户、监测户5人就业，人均增收5000元左右；能有效避免因灾害天气造成粮食霉变的风险，确保粮食安全，减少农民损失；帮助农户及合作社进行产销对接，年预计交易量1万吨左右。通过此项目的实施使广大群众满意度达到98%以上。</t>
  </si>
  <si>
    <t>联农带农机制：一是计划带动彭家村有劳动能力的脱贫户、监测户5人务工，增加务工收入；二是有效解决周边乡村农作物未能适时收获、凉晒等问题，避免粮食霉变等损耗，实现粮食增产增效，确保粮食安全；三是为彭家村脱贫户、监测户提供免费代储代管服务，解决粮食保管难问题；四是帮助农户及合作社进行产销对接，实现“双帮双赢”。</t>
  </si>
  <si>
    <t>2023年邓州市罗庄镇陈家村集体经济发展项目</t>
  </si>
  <si>
    <t>罗庄镇陈家村</t>
  </si>
  <si>
    <t>新建烘干塔1座（容量120吨）造价35万；新建40m×20m×6m钢结构生产厂房1座，造价15万元，总投资50万元。项目建成后产权归罗庄镇陈家村所有。</t>
  </si>
  <si>
    <t>产出指标：年预计烘干粮食5000吨以上。经济收益指标：项目建成投入使用后，预计年毛收入20万元左右，设备使用寿命20年。能极大解决周围1万余亩土地粮食购、销、烘、储等生产需求；带动陈家村有劳动能力的脱贫户、监测户12人就业，人均增收5000元左右；能有效避免因灾害天气造成粮食霉变的风险，减少农民损失；帮助农户及合作社进行产销对接，年预计交易量1万吨左右。此项目的实施得到了广大群众的认可，满意度达到98%以上。</t>
  </si>
  <si>
    <t>联农带农机制：一是计划带动陈家村有劳动能力的脱贫户、监测户12人务工，增加务工收入；二是有效解决周边乡村农作物未能适时收获、凉晒等问题，避免粮食霉变等损耗，实现粮食增产增效；三是为陈家村脱贫户、特困户提供免费代储代管服务，解决粮食保管难问题；四是帮助农户及合作社进行产销对接，实现“双帮双赢”。</t>
  </si>
  <si>
    <t>2023年邓州市十林镇杨寨村集体经济发展项目</t>
  </si>
  <si>
    <t>十林镇杨寨村</t>
  </si>
  <si>
    <t>400个大棚及烘干设备3套等。一个大棚成本8000元，长宽高为80m×4m×2m，材质钢架结构和PP薄膜；节能三桶烘干设备1套6万元，合计18万元。百亩羊肚菌农业专业合作社建成后，场地及加工棚的所有权归杨寨村集体所有，我们还将聘请专业技术人员，依托本村100亩土地种植羊肚菌，带动全村群众种植羊肚菌，大力发展羊肚菌深加工项目。项目建成后产权归十林镇杨寨村所有。</t>
  </si>
  <si>
    <t>杨寨村集体每年增加收益5万元左右，解决本村就业岗位90个，其中带动脱贫户、监测户就业13人，年人均工资性收入0.5万元以上，每年进行羊肚菌种植技术培训100人次，优先培训脱贫群众。</t>
  </si>
  <si>
    <t>一方面积极整合土地100亩，牵头发展羊肚菌产业，预计能吸纳劳动力就业90余人（其中有劳动能力的脱贫户监测户13人），另一方面带动我村其他农户、脱贫户、监测户、种地大户发展羊肚菌产业。我们计划在生产经营中统一采购、统一技术服务、统一购销并成立杨寨村羊肚菌种植合作社，带动我村更多劳动力就业，进一步提高我村群众生活水平。</t>
  </si>
  <si>
    <t>2023年邓州市张村镇朱营村集体经济发展项目</t>
  </si>
  <si>
    <t>张村镇朱营村</t>
  </si>
  <si>
    <t>购买大型旋耕播种组合机2台。项目建成后产权归张村镇朱营村所有。</t>
  </si>
  <si>
    <t>项目年收益3万元以上，作为张村镇朱营村集体经济收入，同时有效保障周边5000余亩耕地耕种需求；预计带动朱营村有劳动能力的脱贫户、监测户10人务工，年人均增收5000元左右。此项目的实施得到了广大群众的认可，满意度达到98%以上。</t>
  </si>
  <si>
    <t>联农带农机制：一是计划带动朱营村有劳动能力的脱贫户、监测户10人务工，增加务工收入；二是有效解决周边乡村农作物未能适时耕种等问题，避免错过最佳耕种时间；三是为朱营村脱贫户、特困户提供免费耕种服务，解决耕种难问题；四是帮助农户及合作社进行耕种对接，实现“双帮双赢”。</t>
  </si>
  <si>
    <t>2023年邓州市文渠镇孔楼村集体经济发展项目</t>
  </si>
  <si>
    <t>文渠镇孔楼村</t>
  </si>
  <si>
    <t>新建占地730平方米的钢构建材加工棚1座，长73米、宽10米、高6米。项目建成后产权归文渠镇孔楼村所有。</t>
  </si>
  <si>
    <t>1.建设内容及资金成本：占地730平方米钢结构加工棚，每平方米预计成本500元；长500米宽3米厚度20厘米厚水泥路，合计1500平方米，预计每平方米成本90元；总成本50万元左右。2.经济效益：一是项目建成后可使孔楼村集体每年增加收益5万元左右；二是解决本村就业岗位10个，预期带动普通群众10—12人以及有能力的脱贫户监测户3户4人就业，预计每年每人增收1万5千元左右；三是带动一部分群众参与产品运输销售，预计可使这部分群众每人增加收入1万元左右；四是可以使企业每年营业额增加400万元左右。</t>
  </si>
  <si>
    <t>联农带农机制：通过项目实施，一是可以带动有意愿的劳动力就业，增加群众收入，预期将有12—16户群众（其中脱贫户监测户3户4人）参与；二是有条件的个人可以以入股方式参与项目经营，进一步扩大生产；三是带动一部分群众参与产品运输销售，增加这部分群众收入。</t>
  </si>
  <si>
    <t>2023年邓州市九龙镇贾岗村集体经济发展项目</t>
  </si>
  <si>
    <t>九龙镇贾岗村</t>
  </si>
  <si>
    <t>新建钢构仓库230平方，购置3吨自卸车辆，1吨三轮1辆，种子专用展柜3节，农药专用展柜3节，种子拌药机1台，自动喷洒农药机1台。项目建成后产权归九龙镇贾岗村所有。</t>
  </si>
  <si>
    <t>年固定收益5万元以上作为九龙镇贾岗村集体经济收入；年带动10人就业，其中脱贫人口5人，年人均工资性收入8000元以上，，带动本村40鱼护村民通过资产入股增收；通过项目实施，使受益群众对项目满意度达到98%以上。</t>
  </si>
  <si>
    <t>贾岗村农资专业合作社通过雇佣工人形式，联农带农10人，其中脱贫人口5人，一般群众5人，每人每年增加收入8000元。全村5千余亩耕地，村农资专业合作社对本村种植户，需要的化肥、农药、种子在市场价基础上下浮5—10%，全村农民可以减少种植支出12万余元。项目建成后可实现本村群众就业务工10余人、带动40余户群众资产入股、收益分红等联农带农机制。</t>
  </si>
  <si>
    <t>2023年邓州市高集镇大贺营村集体经济发展项目</t>
  </si>
  <si>
    <t>高集镇大贺营村</t>
  </si>
  <si>
    <t>购入大型履带式小麦玉米联合收割机4台。项目建成后产权归高集镇大贺营村所有。</t>
  </si>
  <si>
    <t>产出指标：每年稳定收割本村及邻村共计8000余亩小麦、玉米。经济效益：项目建成后，村集体每年增收5万元；带动大贺营村有劳动能力的群众16人务工，年人均增收5000元以上。此项目的实施得到了广大群众的认可，满意度达到98%以上。</t>
  </si>
  <si>
    <t>联农带农机制：一是计划带动大贺营村有劳动能力的群众16人务工，每年增加务工收入不少于5000元，二是为大贺营村640户一般农户5000亩小麦、玉米提供收割服务，同时为本村脱贫户等69户500余亩小麦、玉米提供免费收割服务，切实解决本村小麦、玉米收割难问题。</t>
  </si>
  <si>
    <t>2023年邓州市彭桥镇严岗村集体经济发展项目</t>
  </si>
  <si>
    <t>彭桥镇严岗村</t>
  </si>
  <si>
    <t>邓州市彭桥镇严岗村农机服务项目，计划购入 大型收割机1台、大型旋耕播种组合机1台。项目建成后产权归彭桥镇严岗村所有。</t>
  </si>
  <si>
    <t>通过项目实施，一是吸纳脱贫人口和监测对象4人，在对其进行农机操作培训并合格后，依法签订劳动协议，在夏秋两季给予工资待遇不低于当地最低工资标准。二是推行“托管式”联结模式。成立严岗村农业种植合作社，针对外出务工、劳动力不足的农户，鼓励引导其将土地委托合作社代耕代管代种。对于入社农户，合作社收取每亩100元的托管费，入社农户不再承担农业机械及服务费用，产生的农业机械及服务费用由合作社按照每亩50元的标准支付，以此来实现撂荒地有效整治、产业规模化经营和农户持续稳定增收“三赢”局面。目前，已初步签订托管协议农户30余户，合作社托管土地800余亩，村集体合作社23年计划收取托管费用4万元以上。</t>
  </si>
  <si>
    <t>2023年邓州市孟楼镇南孔村集体经济发展项目</t>
  </si>
  <si>
    <t>孟楼镇南孔村</t>
  </si>
  <si>
    <t>建设羊肚菌大棚17个，产权归南孔村集体所有。采用钢结构薄膜大棚，单个大棚建设标准为宽8米，长84米。项目建成后产权归孟楼镇南孔村所有。</t>
  </si>
  <si>
    <t>每个大棚租金2400元，每年为南孔村带来集体经济收入不少于4万元。带动20名群众就业，其中脱贫户（含监测对象）2人以上，人均年工资性收入6000元以上。采取订单农业的形式带动5户群众，至少1脱贫户、监测对象参与羊肚菌种植产业。</t>
  </si>
  <si>
    <t>1.带动低收入人群就业20人以上，人均年务工收入6000元以上；2.用于可供出租的大棚17个，每个大棚租金2400元；3.河南省多农多农业态有限公司为有意愿参与羊肚菌种植的农户提供菌种子、技术服务同时负责收购销售鲜菌、干菌，采取订单农业的模式进行生产，带动农户亩均增收1万元以上；</t>
  </si>
  <si>
    <t>2023年邓州市林扒镇张仙营村集体经济发展项目</t>
  </si>
  <si>
    <t>林扒镇张仙营村</t>
  </si>
  <si>
    <t>购买1504型拖拉机、旋耕耙、播种机各3台。项目建成后产权归林扒镇张仙营村所有。</t>
  </si>
  <si>
    <t>1.产出指标（1）数量指标：耕作、播种15000余亩。（2）质量指标：种植作物成活率达到85%以上。（3）时效指标：完成及时率100%。（4）成本指标：拖拉机旋耕播种每亩作业费40元，油耗15元/亩，3台一天作业300亩左右，张仙营村农户享受优惠10元/亩，拖拉机带旋播机一年夏秋2季，3台总工作天数约50天。2.效益指标（1）经济效益指标：张仙营村农业产业产值同比增长率≧18%，带动增加村民全年总收入15万元。（2）社会效益指标：张仙营村受益农户2720人，周边受益农户4000余人。（3）生态效益指标：种植业发展绿色环保。（4）可持续影响指标：实现农户持续稳定增收。通过实施张仙营村发展村集体经济试点项目，增加大型农机3套，村集体经济收入增加20万元。一方面解决本村群众发展种植业过程中抢收、抢种时缺少大型机械的缺点，同时空余劳动力可以通过务工增加收入；另一方面，通过对外服务，增加群众务工收入，有力促进张仙营村种植业和对外劳务产业发展。</t>
  </si>
  <si>
    <t>1.建立联农带农机制（1）合作社在日常运营中需要3－5名操作手，年工资收入约5万元，其它生产过程中产生零工工资预计6万元，操作手及零工优先使用本村及周边村脱贫劳动力。（2）项目建成后本村群众发展种植业时按照低于市场价10元/亩耕种且优先使用。</t>
  </si>
  <si>
    <t>2023年邓州市陶营镇朱西村集体经济发展项目</t>
  </si>
  <si>
    <t>陶营镇朱西村</t>
  </si>
  <si>
    <t>项目主要建设1条南瓜储存加工生产线，建设年处理南瓜8000吨，生产南瓜粉500吨的加工厂1座；其中利用试点项目资金引进南瓜精深加工设备，建设生产车间、锅炉房、配变电室、给水泵房、污水处理等相关设施，原料及成品库1500余平米。项目建成后产权归陶营镇朱西村所有。</t>
  </si>
  <si>
    <t>项目建成后，年租赁收益不少于5万元，作为陶营镇朱西村集体经济收入，年带动30人实现稳定就业，有限带动脱贫群众就业，年人均工资性收入1万元以上，带动周边500户群众种植南瓜面积4000亩以上，亩均年收入3000元以上，带动10户农户通过资产入股方式增加收入，有限带动脱贫群众入股，是项目收益群众对项目满意度达到98%以上。</t>
  </si>
  <si>
    <t>项目建成后可实现本村群众就业务工30余人、带动南瓜生产种植4000余亩、10余户群众资产入股、收益分红等联农带农机制。</t>
  </si>
  <si>
    <t>2023年邓州市构林镇董家村集体经济发展项目</t>
  </si>
  <si>
    <t>构林镇董家村</t>
  </si>
  <si>
    <t>该项目建设1条纺织加工生产线，包含20台针织机，并配套配电间、变电室等设施。项目建成后产权归构林镇董家村所有。</t>
  </si>
  <si>
    <t>项目年固定收益不少于5万元，作为董家村的集体经济收入；年带动就业人数不少于50人，人均工资性收入1万元以上，优先带动脱贫户就业；每年免费为周边群众提供纺织技术培训不少于120人次，提高就业能力；通过租赁村集体闲置厂房，每年增加村集体经济收入2万元。</t>
  </si>
  <si>
    <t>1.固定收益带动。项目建成后通过租赁每年获取收益5万元，作为集体经济收入资金。2.就业带动。带动周边群众50余人长期稳定就业，优先带动脱贫户就业。3.技术培训带动。免费为周边群众提供纺织技术培训，每年可培训120余人次，提高就业能力。4.租赁收益。将村集体闲置厂房以每年2万元租金租赁给企业使用，增加村集体经济收入。</t>
  </si>
  <si>
    <t>2023年邓州市小杨营镇宋楼村集体经济发展项目</t>
  </si>
  <si>
    <t>小杨营镇宋楼村</t>
  </si>
  <si>
    <t>建造占地面积625平方米，（宽15m，长41.6m，高4m，墙体厚度50cm）使用面积568平方米，全部采用砖混结构建造，每平米造价800元，的粮仓并投入使用，主要用于储存春、秋两季粮食作物。项目建成后产权归小杨营镇宋楼村所有。</t>
  </si>
  <si>
    <t>项目年尊林收益4万元以上作为小杨营镇宋楼村集体经济收入，项目科带动就业10余人，优先带动脱贫群众就业，年人均工资性收入1万元以上，流转周边农户土地1000亩，亩均收益600元以上，使项目收益群众对项目满意度达到98%以上。</t>
  </si>
  <si>
    <t>通过项目实施，一是吸纳脱贫人口和监测对象4人，培训并合格后，依法签订劳动协议，在夏秋两季给予工资待遇不低于当地最低工资标准。二是针对外出务工、劳动力不足的农户，鼓励引导其将土地流转给种植大户代种，带动每户收入600元，推动形成产业规模化经营、农户持续稳定增收、村集体经济不断壮大的“三赢”局面。</t>
  </si>
  <si>
    <t>2023年邓州市桑庄镇东鲁营村集体经济发展项目</t>
  </si>
  <si>
    <t>桑庄镇东鲁营村</t>
  </si>
  <si>
    <t>购进大型旋耕机带播种机的组合农机1台。项目建成后产权归桑庄镇东鲁营村所有。</t>
  </si>
  <si>
    <t>项目建成后，预计每年夏秋两季可耙地种地2700余亩，通过土地深耕，增加粮食产量，通过出租农机，东鲁营村集体每年可增加5万元以上，为东鲁营村40户脱贫户（含监测对象）提供免费的种植机械服务（每户每亩地可减少经营生产成本200元），使项目受益群众满意度达到98%以上。</t>
  </si>
  <si>
    <t>联农带农机制：项目建成后，一是可为东鲁营村40户脱贫户（含监测对象）提供免费的种植机械服务（每户每亩地可减少经营生产成本200元），有效激励脱贫户（含监测对象）的内生动力，带动脱贫户（含监测对象）发展扩大种植产业，增加收入；同时带动一般农户的种植积极性（每亩地可减少经营生产成本100元）。二是培训2名农机操作人员，依法签订劳动协议，在夏秋两季给予工资待遇不低于当地最低工资标准。三是经过机器深耕，提升了亩产量，增加了农民收入。</t>
  </si>
  <si>
    <t>2023年邓州市腰店镇黄营村集体经济发展项目</t>
  </si>
  <si>
    <t>腰店镇黄营村</t>
  </si>
  <si>
    <t>该项目主要是建设规模雨具加工厂1座。项目建设总面积750平方米，厂房为钢结构，长30米，宽25米，高6.5米，其中立柱400mm×200mm，C型刚180mm×60mm，顶瓦0.45mm，墙瓦0.4mm，棉7cm，电动卷闸门1扇，塑钢窗10扇，地坪20cm，砖墙2m。厂房内购置40台缝纫机，10台打孔机，配套水电、消防设施。项目建成后产权归腰店镇黄营村所有。</t>
  </si>
  <si>
    <t>经济效益指标：（1）每年项目总收益不少于3万元。由村集体进行二次分配（2）增加群众就业收入。黄营村雨具加工厂建成后，预计可带动本村50多人就业，人均年收入2万－2.5万元，优先招聘脱贫户、监测户就业，有效提高村民收入。（3）提升群众技能水平。雨具加工厂将定期开展纺织技能培训，预计年培训120余人次，提高群众技能水平。（4）订单模式家中就业。雨具加工厂根据农户实际情况，采取订单模式，下发生产工具、材料至农户家中，实现农户家中就业，提高农户收入。预计订单模式家中就业农户不少于20户。</t>
  </si>
  <si>
    <t>联农带农机制：1.增加群众就业收入。黄营村雨具加工厂建成后，预计可带动本村50多人就业，人均年收入2万—2.5万元，优先招聘脱贫户、监测户就业，有效提高村民收入。2.提升群众技能水平。雨具加工厂将定期开展纺织技能培训，预计年培训120余人次，提高群众技能水平。3.订单模式家中就业。雨具加工厂根据农户实际情况，采取订单模式，下发生产工具、材料至农户家中，实现农户家中就业，提高农户收入。预计订单模式家中就业农户不少于20户。</t>
  </si>
  <si>
    <t>2023年邓州市汲滩镇张井村集体经济发展项目</t>
  </si>
  <si>
    <t>汲滩镇张井村</t>
  </si>
  <si>
    <t>本项目拟计划总投资70万元，对分布在村内的6个废弃坑塘共60亩进行整治。坑塘开发后，30亩坑塘种植莲藕，30亩坑塘养鱼。养鱼坑塘以精养成鱼塘为主体，每亩精养成鱼池水深3－5米，每亩平均需挖土方800－1000立方米。莲藕种植坑塘池宽30－50米，两个水池之间留有1.8米左右的走道，下挖约3米，底部及四周铺上莲藕种植专用膜，回填0.4米左右的土层，结合回填土施入基肥。项目建成后产权归汲滩镇张井村所有。</t>
  </si>
  <si>
    <t>1.成本指标（1）项目总投资70万元。（2）坑塘整治每亩造价约1.17万元。2.产出指标（1）坑塘整治面积不少于60亩。（2）项目使用年限不少于20年。3.经济效益指标（1）土地流转带动。土地流转60亩，每亩年租金300元。（2）固定收益带动。年固定收益不少于5万元，作为集体经济收入，用于村级公益事业建设和村集体产业发展。（3）就业带动。年带动就业不少于10人，人均年工资性收入5000元以上。（4）入股分红带动。带动10户通过资产入股收益，户均年分红金额1400元。4.满意度指标收益群众满意度不低于98%。</t>
  </si>
  <si>
    <t>1.联农带农机制一是土地流转带动。土地流转60亩，每亩年租金300元。二是固定收益带动。年固定收益不少于5万元，作为集体经济收入，用于村级公益事业建设和村集体产业发展。三是就业带动。年带动就业不少于10人，人均年工资性收入5000元以上。四是入股分红带动。带动10户通过资产入股收益，户均年分红金额1400元。五是改善人居环境。通过坑塘整治，改善周边群众生活条件，增加生活幸福感。</t>
  </si>
  <si>
    <t>2023年邓州市杏山区张岗村集体经济发展项目</t>
  </si>
  <si>
    <t>杏山区张岗村</t>
  </si>
  <si>
    <t>购置日100吨烘干塔1座，铲车1台，输送机2台。项目建成后产权归杏山区张岗村所有。</t>
  </si>
  <si>
    <t>项目预计使用年限20年。年预计烘干粮食4000吨，项目年收益不少于4万元，有效保障周边群众和粮食贸易点的烘干需求。预计年可提供稳定就业岗位6个，年人均增收6000元；阴雨天气下，农作物能够稳产增产，农民种粮安全能得到有效保障，惠及本村及周边1000余户农户，本村农户增收80万元，周边粮贸店的烘干成本也能有效降低；增加集体经济收入4万元左右，可以改善基础设施，壮大集体经济等，广大村民及周边村民都能受益。</t>
  </si>
  <si>
    <t>联农带农机制：通过“村集体＋合作社＋农户”利益联结机制，由合作社管理运营。一是年可提供稳定就业岗位6个，年人均增收6000元。二是保障阴雨天气下，农作物能够稳产增产，年预计烘干粮食4000吨，惠及本村及周边1000余户农户。三是增加集体经济收入4万元左右，可以改善基础设施，壮大集体经济等，惠及全村各户。</t>
  </si>
  <si>
    <t>2023年邓州市高集镇胡铁村水产养殖项目</t>
  </si>
  <si>
    <t>高集镇胡铁村</t>
  </si>
  <si>
    <t>建设钢结构温室孵化培育大棚2栋共计6745.00㎡；储备室100.00㎡、水泵房50.00㎡、配电房50.00㎡、化验室50.00㎡、增氧装备室100.00㎡、鱼储室100.00㎡、饲料加工室100.00㎡，并配套相关养殖设备。项目建成后，资产归高集镇人民所有。</t>
  </si>
  <si>
    <t>1、项目年收益占总投资的5%，每年收益约55万元作为高集镇胡铁村等12个村的集体经济收入，由村集体进行二次分配，其中分配给脱贫户的收益不少于项目年收益的70%.
2、流转高集镇胡铁村坑塘用地165亩，每亩地年租金800元，预计带动群众增收13.2万元。
3、年带动15人实现稳定就业，年人均工资3000元以上，优先带动脱贫户、监测户就业。
4、计划通过订单农业模式带动20户以上养殖户从事澳洲淡水小龙虾养殖规模500亩以上，亩均收益2500元以上，优先带动脱贫群众、监测对象从事特色产业发展。
5、每年进行小龙虾养殖技术培训30人次以上，优先培训有产业发展意愿的脱贫户、监测户。
6、通过项目实施，使项目收益群众对项目满意度指标达到98%以上。</t>
  </si>
  <si>
    <t>1、固定收益带动：项目收益形成村集体经济收入，由村集体进行二次分配，主要用于公益性岗位、小型公益事业劳务、奖励补助、小型公益事业建设等支出，其中分配给脱贫户及监测户的收益不少于项目年收益的70%。
2、土地流转带动：通过土地流转带动周边群众增收。
3、订单农业带动：通过订单农业带动群众参与产业发展，实现稳定增收，优先带动脱贫户监测户。
4、就业带动：通过产业发展，带动周边群众增收，优先带动脱贫户和监测户。
5、技术培训带动：通过技术培训，提高群众劳动技能，优先培训脱贫户和监测户。</t>
  </si>
  <si>
    <t>2023年10月至2023年12月</t>
  </si>
  <si>
    <t>2023年邓州市陶营镇卢岗村冷链仓储项目</t>
  </si>
  <si>
    <t>陶营镇卢岗村</t>
  </si>
  <si>
    <t>新建376.35㎡钢结构保鲜库一栋，长21m、宽20.95m、高10.5m。保鲜库内配套保温、制冷、电控等设备。项目建成后，资产归陶营镇所有。</t>
  </si>
  <si>
    <t>1、年固定收益不少于15万元，作为陶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110户脱贫户及监测户增收。
2、带动10名群众就业，其中脱贫户（含监测对象）6人，人均年工资性收入10000元。
3、通过订单农业带动10户农户种植南瓜、花生50亩，其中带动脱贫户（含监测对象）6户种植南瓜、花生30亩，每亩年收益600元。
4、流转6户群众土地30亩，其中流转脱贫户（含监测对象）土地20亩，亩均年收益600元。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</si>
  <si>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</si>
  <si>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2023年4月至2023年12月</t>
  </si>
  <si>
    <t>邓州市农业农村局</t>
  </si>
  <si>
    <t>2023年邓州市孟楼镇仓储物流业项目</t>
  </si>
  <si>
    <t>总建筑面积1723.51㎡，主要建设内容包含新建一座钢结构分拣车间698.70㎡（长27.68m、宽32.8m、高9m)；新建一座钢结构保鲜库1024.81㎡（长38.53m、宽26m、高8m)，并配套建设保鲜系统。项目建成后，资产归孟楼和都司镇共同所有，其中孟楼镇资产占比35%，都司镇资产占比65%。</t>
  </si>
  <si>
    <t>1、年固定收益不少于19.5万元，作为孟楼镇5个行政村及都司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81户、都司镇137户脱贫户及监测户增收。
2、带动25名群众就业，其中脱贫户（含监测对象）8人，人均年工资性收入7000元。
3、通过订单农业带动10户农户种植羊肚菌，其中带动脱贫户（含监测对象）6户种植10亩，每户年收益10000元。
4、流转20户群众土地20亩，其中流转脱贫户（含监测对象）土地20亩，亩均年收益200元。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</si>
  <si>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</si>
  <si>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2023年邓州市汲滩镇杨庄村葡萄种植基地项目</t>
  </si>
  <si>
    <t>汲滩镇杨庄村</t>
  </si>
  <si>
    <t>总建筑面积15200平方米。主要建设内容为新建连栋轻钢大棚一座，建筑面积15200平方米（长152m、宽100m、高3.8m)，温室内配套建设温控系统和灌溉系统。项目建成后，资产归汲滩镇所有。</t>
  </si>
  <si>
    <t>1、年固定收益不少于7.5万元，作为汲滩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35户脱贫户及监测户增收。
2、带动20名群众就业，其中脱贫户（含监测对象）5人，人均年工资性收入7000元。
3、通过订单农业带动脱贫户（含监测对象）2户种植葡萄，每户年收益不少于2500元。
4、流转10户群众土地60亩，其中流转脱贫户（含监测对象）土地10亩以上，亩均年收益500元。
5、通过项目实施，使项目收益群众对项目满意度指标达到98%以上。</t>
  </si>
  <si>
    <t>2023年邓州市孟楼镇粮食仓储烘干项目</t>
  </si>
  <si>
    <t>孟楼镇玉皇阁村</t>
  </si>
  <si>
    <t>总建筑面积2366.88㎡。主要建设内容包含新建2栋钢结构烘干车间，其中1#烘干车间建筑面积为1171.28㎡（长48m、宽24m、高12m)，2#烘干车间建筑面积为1195.6㎡(长48m、宽24m、高12m)；在1#烘干车间中配套300吨/天烘干机设备一套。项目建成后，资产归孟楼镇和高集镇共同所有，其中孟楼镇资产占比31.4%，高集镇资产占比68.6%。</t>
  </si>
  <si>
    <t>1、年固定收益不少于17.5万元，作为孟楼镇10个行政村及高集镇9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72户、高集镇252户脱贫户及监测户增收。
2、带动20名群众就业，其中脱贫户（含监测对象）10人，人均年工资性收入6900元。
3、通过订单农业带动40农户种植高品质酒用高粱，其中带动脱贫户（含监测对象）12户种植40亩，每亩年收益600元。
4、流转140户群众土地400亩，其中流转脱贫户（含监测对象）土地120亩，亩均年收益100元。
5、通过项目实施，使项目收益群众对项目满意度指标达到98%以上。</t>
  </si>
  <si>
    <t>2023年邓州市裴营乡前郑村冷链仓储业项目</t>
  </si>
  <si>
    <t>裴营乡前郑村</t>
  </si>
  <si>
    <t>项目新建一栋1245.64㎡的钢结构保鲜库，长41.8m、宽29.8m、高9.2m。保鲜内配套保温、制冷、电控等设备设施。项目建成后，资产归裴营乡所有。</t>
  </si>
  <si>
    <t>1、年固定收益不少于15万元，作为裴营乡8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200户脱贫户及监测户增收。
2.带动10名以上群众就业，其中脱贫户（含监测对象）5人，人均年工资性收入12000元。
3.流转100户左右群众土地500亩，其中流转脱贫户（含监测对象）土地50亩，亩均年收益1000元。
4.通过统购统销带动20户种植5000亩以上，其中带动脱贫户（含监测对象）2户种植20亩，每亩年收益5000元。
5、通过项目实施，使项目收益群众对项目满意度指标达到98%以上。</t>
  </si>
  <si>
    <t>2023年邓州市湍河街道办事处奶牛养殖业项目</t>
  </si>
  <si>
    <t>湍河街道办事处金雷社区</t>
  </si>
  <si>
    <t>新建泌乳牛舍一栋41m*72m=2952㎡（不含水电及设备），挤奶厅一栋18m*78m=1404㎡。项目建成后资产由湍河办事处、张楼乡人民政府共有。其中湍河办事处占比30%，张楼乡人民政府70。</t>
  </si>
  <si>
    <t>1.项目年收益25万元，作为湍河街道槐树、丁屯、李庄等16个社区及张楼乡大丁、大王、大庄等21个行政村的集体经济收入，由村集体进行二次分配，主要用于公益性岗位工资、小型公益事业劳务、奖励补助、小型公益事业建设等支出，其中每年分配给脱贫户（含监测对象）的收益不少于项目年收益的70%，计划带动60户167人、张楼乡402户912人脱贫户及监测户增收。
2、带动2名群众就业，工资2.5万每人每年。
3、带动300户种植1500亩，其中脱贫户2户，每亩每年收益2100元。
4、流转土地63户300亩，其中流转脱贫户土地30亩，每亩年收入2100元。
5、通过项目实施，使项目收益群众对项目满意度指标达到98%以上。</t>
  </si>
  <si>
    <t>2023年邓州市张村镇张北社区奶牛养殖业项目</t>
  </si>
  <si>
    <t>张村镇张北社区</t>
  </si>
  <si>
    <t>新建钢构3957.6㎡泌乳牛舍一栋38.8m*102m=3957.6㎡。项目建成后资产由张村镇人民政府所有。</t>
  </si>
  <si>
    <t>1.项目年收益20万元，作为张村镇杨楼、李洼、高刘、梁庄、张北等5个村的集体经济收，由村集体进行二次分配，主要用于公益性岗位工资、小型公益事业劳务、奖励补助、小型公益事业建设等支出，其中每年分配给脱贫户（含监测对象）的收益不少于项目年收益的70%，计划带动185户477人脱贫户（含监测对象）增收，户均增收750元。
2.群众务工资金不少于12万，带动100名群众就业，其中脱贫户（含监测对象）100人，人均年工资性收入1200元。
3.使项目收益群众对项目满意度指标达到98%以上。</t>
  </si>
  <si>
    <t>2023年邓州市九龙镇贾岗村饲料豆粕仓建设项目</t>
  </si>
  <si>
    <t>新建4个300吨豆粕仓（ 装配式钢板仓Φ6.37×H10.58m）及卸粮口等配套附属。项目建成后资产由九龙镇人民政府、彭桥镇人民政府、杏山区共有。其中九龙镇占比38%人民政府，彭桥镇人民政府占比46%，杏山区占比16%。</t>
  </si>
  <si>
    <t>1.项目年收益 38.5 万元，作为九龙镇陈岗、后王、九龙等16个村及彭桥镇中楼村、丁北村、丁南村等21个行政村、杏山区董营村，韩营村，乔营村等5个行政村的集体经济收入，由村集体进行二次分配，主要用于公益性岗位工资、小型公益事业劳务、奖励补助、小型公益事业建设等支出，其中每年分配给脱贫户（含监测对象）的收益不少于项目年收益的70%，预计将带动九龙镇296户999人、彭桥镇456户1377人、杏山区140户365人脱贫户（含监测对象）增收。
2.带动九龙群众就业，其中脱贫户（含监测对象）50人，人均年工资性收入4500元。
3.通过订单农业带动5户农户养殖猪50头其中带动脱贫户（含监测对象）2户养殖猪5头每头年收益1000元以上。
4.流转30户群众土地200亩，其中流转脱贫户（含监测对象）土地20亩，亩均年收益900元。
5、通过项目实施，使项目收益群众对项目满意度指标达到98%以上。</t>
  </si>
  <si>
    <t>2023年邓州市陶营镇朱西村饲料豆粕仓建设项目</t>
  </si>
  <si>
    <t>新建3个300吨豆粕钢板仓（装配式钢板仓  Φ6.5m×H10m）及配套附属。项目建成后资产由陶营镇人民政府、林扒镇人民政府共有。其中陶营镇人民政府占比70%，林扒镇人民政府占比30%。</t>
  </si>
  <si>
    <t>1.项目年收益 18万元，作为陶营镇镇朱西村，翟营村，高李村，上岗村，西张寨村、胡营村6个行政村及林扒镇沟王营村一个行政村的集体经济收入，由村集体进行二次分配，主要用于公益性岗位工资、小型公益事业劳务、奖励补助、小型公益事业建设等支出，其中每年分配给脱贫户（含监测对象）的收益不少于项目年收益的70%，计划带动陶营镇186户571人、林扒镇67户151人脱贫户（含监测对象）增收，户均增收1000元。
2.带动100群众就业，其中脱贫户（含监测对象）20人，人均年工资性收入2000-6000元。
3.通过订单农业带动60户农户种植玉米200亩，其中带动脱贫户（含监测对象）50户种植30亩，每亩年收益200元。
4.流转5户群众土地10亩，其中流转脱贫户（含监测对象）土地6.17亩，亩均年收益800元。
5、通过项目实施，使项目收益群众对项目满意度指标达到98%以上。</t>
  </si>
  <si>
    <t>2023年邓州市穰东镇穰西社区养殖业大棚项目</t>
  </si>
  <si>
    <t>穰东镇穰西社区</t>
  </si>
  <si>
    <t>新建40米长、29米宽、6.5米高的钢结构养殖大棚，总面积1160平方米。项目建成后资产产权归穰西社区所有。</t>
  </si>
  <si>
    <t>1、项目年固定收益不低于5万元，作为穰西社区的集体经济收益，由社区集体进行二次分配，共将带动38户脱贫户（监测户）增收，户均年收益600元。
2、项目带动脱贫户（监测户）2人实现稳定就业，户均年收益15000元。
3、项目可流转社区土地约16.5亩，年增收10000元，涉及脱贫户（监测户）13户33人。
4、通过项目实施，使脱贫户（监测户）等群众对项目实施效果满意度达到98%以上。</t>
  </si>
  <si>
    <t>1、通过固定收益增加覆盖社区集体经济收入，由社区集体进行二次分配，其中分配给脱贫户(含监测户)的收益不少于项目年收益的70%，通过公益性岗位支出、小型公益事业支出，奖励补助等形式，带动脱贫户(监测户)增收。
2、通过通过吸纳务工，带动务工就业方式，带动脱贫户（监测户）稳定就业增收。
3、通过土地流转方式，通过土地流转金，带动脱贫户(含监测户)增收。
4、通过吸纳脱贫户（监测户）自愿投资入股，享受分红的方式，带动脱贫户（监测户）发展产业，实现稳定就业增收。</t>
  </si>
  <si>
    <t>2023年9月至2023年12月</t>
  </si>
  <si>
    <t>邓州市民族宗教局</t>
  </si>
  <si>
    <t>2023年邓州市龙堰乡红薯种植存储项目</t>
  </si>
  <si>
    <t>扩建</t>
  </si>
  <si>
    <t>龙堰乡刁河村</t>
  </si>
  <si>
    <t>1、采购智能保鲜气调库保温部分，包含150mm聚氨酯B1级阻燃板、气调门、顶部阻冷层。
2、采购智能保鲜气调库制冷设备，包含智能型冷暖机组、高风筒冷风机、各六套，辅助工具膨胀阀、过滤器。
3、采购智能保鲜气调库气调系统，包含永磁变频果蔬气调降氧机、二氧化碳脱除机、超声波加湿器、臭氧灭菌过滤乙烯机、自动降氧调节站、各一台，自动循环检测系统一套。
4、采购智能保鲜气调库电气系统，包含智能电控、电缆、桥架、照明。
5、采购智能保鲜气调库新风系统，包含新风机、通风管、风道。
6、项目建成后，资产产权归龙堰乡所有。</t>
  </si>
  <si>
    <t>1、年固定收益不少于19.5万元，作为龙堰乡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226户脱贫户及监测户增收。
2.通过项目实施，为不少于20户农户提供红薯储存场所，并购买红薯，每户每年增收5000元。
3.通过项目实施，实现仓储保鲜冷链信息化与品牌化水平全面提升，产销对接更加顺畅，实现年销售额2000万元以上。
4.通过项目实施使脱贫户（监测户）等群众对项目实施效果满意度达到98%以上。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</si>
  <si>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2、带动附近脱贫户（含监测户）就业，增强龙堰乡脱贫户（含监测户）就业意愿，吸纳劳动力，实现增收。
3、通过订单农业，收购脱贫户（含监测户）、其他群众种植的红薯，实现增收。
4、为脱贫户（含监测户）、其他群众提供红薯储存场所，减少损坏率，促进增收。</t>
  </si>
  <si>
    <t>邓州市供销合作社联合社</t>
  </si>
  <si>
    <t>2023年邓州市小杨营镇肉兔养殖业项目</t>
  </si>
  <si>
    <t>小杨营镇孙庄街村</t>
  </si>
  <si>
    <t>新建1座地上一层肉兔养殖厂房，长57.5米、宽45米，建筑面积2659.52平方米，本工程为钢结构工程，养殖厂房地上1层，建筑总高度4米。项目建成后，资产产权归小杨营所有。</t>
  </si>
  <si>
    <t>1、年固定收益不少于20万元，作为小杨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154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</si>
  <si>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3、通过订单农业，收购脱贫户（含监测户）、其他群众养殖的兔子，实现增收。
4、为购脱贫户（含监测户）、其他群众提供养殖技术支持，促进增收。</t>
  </si>
  <si>
    <t>2023年邓州市小杨营镇安众村蔬菜大棚种植项目</t>
  </si>
  <si>
    <t>小杨营镇安众村</t>
  </si>
  <si>
    <t>新建蔬菜日光温室大棚5座，轻钢结构，建筑面积8800平方米，其中1#、2#、4#大棚长107米、宽12.26米；3#大棚长125米、宽12.26米；5#大棚长125米、宽12.26米；温室墙体采用土墙、棉被混合结构温。项目建成后，资产产权归小杨营镇所有。</t>
  </si>
  <si>
    <t>1、年固定收益不少于20万元，作为小杨营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141户脱贫户及监测户增收。
2、项目建成后将吸纳全镇及周边有意愿劳动的脱贫户和监测户参与务工，带动不低于38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</si>
  <si>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3、流转村集体土地，把地租给新型经营主体使用，实现增收。
4、为脱贫户（含监测户）、其他群众提供种植技术支持，促进增收。</t>
  </si>
  <si>
    <t>2023年邓州市九龙镇辣椒加工业项目</t>
  </si>
  <si>
    <t>九龙镇陈岗社区</t>
  </si>
  <si>
    <t>1、新建冷库120㎡，购置冷库货架200个，购置烘干设备3台，色选机3台。
2、购置食品输送带3条，剪把机7台，小型喂料机1台，清选风选四件套1套，去籽机1台，去石机1台，磨粉机1台，粉碎机1台，切段机2套，设备链接传送带100米。
3、购置空压机3台，装车传送带2条，干洗机2台，铲车1台，叉车1台，手动叉车2台，高栏自卸车1台，18米地磅1台，5米地磅1台，剁椒流水线1台，真空包装机5套，打酱机1台，秸秆粉碎机1台，风选挑拣机1台，清扫车1台，移栽机1台。
4、项目建成后，资产产权归九龙镇所有。</t>
  </si>
  <si>
    <t>1、年固定收益不少于32.25万元，作为九龙镇16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303户脱贫户及监测户增收。
2、项目建成后将吸纳全镇及周边有意愿劳动的脱贫户和监测户参与务工，带动不低于48户脱贫人员就业，预计年务工收入2000-4000元/人，或其他方式带动脱贫户监测户增收。同时上述方式带动脱贫户和监测户总收入不得少于19.35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</si>
  <si>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2、带动附近脱贫户（含监测户）就业，增强九龙镇脱贫户（含监测户）就业意愿，吸纳劳动力，实现增收。
3、通过订单农业，收购脱贫户（含监测户）、其他群众种植的辣椒，实现增收。
4、为脱贫户（含监测户）、其他群众提供辣椒种植技术支持，促进增收。</t>
  </si>
  <si>
    <t>2023年邓州市张楼乡辣椒加工业项目</t>
  </si>
  <si>
    <t>张楼乡老君村</t>
  </si>
  <si>
    <t>新建烘干车间912平方米，长38米、宽24米门式刚架结构，高度10.2米；剪把车间223.2平方米，色选车间864平方米，长60米，宽分别9.3米、24米门式刚架结构，高度10.5米。项目建成后，资产产权归张楼乡所有。</t>
  </si>
  <si>
    <t>1、年固定收益不少于40万元，作为张楼乡26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666户脱贫户及监测户增收。
2、项目建成后将吸纳全镇及周边有意愿劳动的脱贫户和监测户参与务工，带动不低于50户脱贫人员就业，预计年务工收入2000-4000元/人，或其他方式带动脱贫户监测户增收。同时上述方式带动脱贫户和监测户总收入不得少于24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</si>
  <si>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2、带动附近脱贫户（含监测户）就业，增强张楼乡脱贫户（含监测户）就业意愿，吸纳劳动力，实现增收。
3、通过订单农业，收购脱贫户（含监测户）、其他群众种植的辣椒，实现增收。
4、为脱贫户（含监测户）、其他群众提供辣椒种植技术支持，促进增收。</t>
  </si>
  <si>
    <t>2023年邓州市刘集镇仓储保鲜冷链设施项目</t>
  </si>
  <si>
    <t>刘集镇杜营村</t>
  </si>
  <si>
    <t>新建冷库1座，长40米、宽17米、高8米；脱水厂1座，长40米、宽30米、高8米，重刚构厂房。项目建成后，资产产权归刘集镇所有。</t>
  </si>
  <si>
    <t>1、年固定收益不少于20万元，作为刘集镇20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515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</si>
  <si>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2、带动附近脱贫户（含监测户）就业，增强刘集镇脱贫户（含监测户）就业意愿，吸纳劳动力，实现增收。
3、通过订单农业，收购脱贫户（含监测户）、其他群众种植的蔬菜，实现增收。
4、帮助脱贫户（含监测户）、其他群众储存蔬菜，减少损坏率，促进增收。</t>
  </si>
  <si>
    <t>2023年邓州市夏集镇粮蔬产销一体化建设项目</t>
  </si>
  <si>
    <t>夏集镇夏集社区</t>
  </si>
  <si>
    <t>新建分拣大棚1座，2148平方米，长70米宽30米，门式刚架结构。新建清理塔196平方米，立筒仓200平方米。项目建成后，资产产权归夏集镇所有。</t>
  </si>
  <si>
    <t>1、年固定收益不少于19.5万元，作为夏集镇24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609户脱贫户及监测户增收。
2、项目建成后将吸纳全镇及周边有意愿劳动的脱贫户和监测户参与务工，带动不低于30户脱贫人员就业，预计年务工收入2000-4000元/人，或其他方式带动脱贫户监测户增收。同时上述方式带动脱贫户和监测户总收入不得少于11.7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</si>
  <si>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2、带动附近脱贫户（含监测户）就业，增强夏集镇脱贫户（含监测户）就业意愿，吸纳劳动力，实现增收。
3、通过订单农业，收购脱贫户（含监测户）、其他群众种植的蔬菜，实现增收。
4、帮助脱贫户（含监测户）、其他群众储存蔬菜，减少损坏率，促进增收。</t>
  </si>
  <si>
    <t>2023年邓州市罗庄镇张楼村粮食收购贮存项目</t>
  </si>
  <si>
    <t>罗庄镇张楼村</t>
  </si>
  <si>
    <t>1、新建项目为钢结构厂房，建筑面积473㎡，地上1层，总高度10.15m，室内外高差0.3m，基础形式独立基础，结构形式为单层轻型门式钢结构。
2、配套消防设备。
项目建成后，资产产权归罗庄镇张楼村所有。</t>
  </si>
  <si>
    <t xml:space="preserve">
1、项目年收益不少于4万元，作为张楼村集体经济收益，由村集体进行二次分配，带动40户脱贫户(含监测户)增收；
2、可带动本村及周边村脱贫户（监测户）3人实现稳定就业，户均年收益10000元，使群众对项目实施效果非常满意。
3、解决张楼村脱贫户、种植大户粮食贮存卖粮问题，提高群众收入。
4、通过项目实施，使项目收益群众对项目实施效果感到非常满意。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</si>
  <si>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40户脱贫户（监测户）增收，户均年收益700元。
2、项目通过带动务工就业方式，可带动脱贫户（监测户）3人实现稳定就业，户均年收益10000元。
3、解决脱贫户、种植大户粮食贮存卖粮问题，提高群众收入。</t>
  </si>
  <si>
    <t>2023年邓州市罗庄镇董寨村红薯精加工项目</t>
  </si>
  <si>
    <t>罗庄镇董寨村</t>
  </si>
  <si>
    <t>1、新建地上一层钢结构厂房，总建筑面积为619㎡，长46.20m,宽13.40m，建筑高度9.95m,结构类型为门式钢架结构，基础形式为独立基础。   
2、配套消防设备。
项目建成后，资产产权归罗庄镇人民政府所有。</t>
  </si>
  <si>
    <t>1、项目年固定收益不少于7.5万元，作为董寨村、青冢村、董赵村、岭上村共4个行政村集体经济收益，由村集体进行二次分配，带动4个村共128户脱贫户(含监测户)增收。
2、通过销售红薯制成品，年销售额100万元以上。
3、可带动本村及周边村脱贫户（监测户）5人实现稳定就业，户均年收益10000元，使群众对项目实施效果非常满意。
4、通过项目实施，使项目收益群众对项目实施效果感到非常满意。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</si>
  <si>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128户脱贫户（监测户）增收，户均年收益400元。
2、项目通过带动务工就业方式，可带动脱贫户（监测户）5人实现稳定就业，户均年收益10000元。</t>
  </si>
  <si>
    <t>2023年邓州市穰东镇火星庙村薯产业链设施项目</t>
  </si>
  <si>
    <t>穰东镇火星庙村</t>
  </si>
  <si>
    <t>1、新建地上一层钢结构厂房，总建筑面积为1706㎡，长59.40m,宽49.40m，建筑高度7.90m，结构类型为门式钢架结构。
2、配套消防设备。
项目建成后，资产产权归穰东镇人民政府所有。</t>
  </si>
  <si>
    <t>1.年固定收益不少于9.5万元作为火星、房庄2个行政村(各村收益金额根据受益户所占比例进行分配)主要用于公益性岗位支出、小型公益事业支出，奖励补助等，带动  户脱贫户(含监测户)增收。
2.流转130户农户（其中10户是脱贫户及监测户）土地1000亩从事红薯种植，土地流转金700元每亩，户均年增收2000元。
3.流转1000亩土地从事红薯种植，亩均红薯产量5000斤，按照0.8元/斤测算，总产值400万元。
4.通过互联网平台销售生鲜红薯及红薯制成品，年销售额30万元以上。
5.通过订单式农业，统一提供每亩价值450元的种苗、技术培训、统一收购带动25户脱贫户及监测户种植红薯面积300亩以上，亩均收益2000元以上。
6.通过项目实施，使项目收益群众对项目实施效果感到非常满意。</t>
  </si>
  <si>
    <t>一是通过固定收益增加项目覆盖村集体经济收入，通过公益性岗位支出、小型公益事业支出，奖励补助等形式，带动脱贫户(含监测户)增收。
二是通过流转土地，通过土地流转金，带动脱贫户(含监测户)增收。
三是通过订单式农业，统一提供种苗、技术培训、统一收购脱贫户（监测户）红薯，带动群众发展红薯种植增收。
四是通过吸纳务工，带动脱贫户（监测户）稳定就业增收。</t>
  </si>
  <si>
    <t>2023年邓州市腰店镇传统伞具加工特色手工业项目</t>
  </si>
  <si>
    <t>腰店镇腰店社区</t>
  </si>
  <si>
    <t>新建单层钢结构厂房共两座，结构类型为门式钢架结构，基础形式为独立基础，厂房一长宽高：52.78米、30.88米、6.3米，面积1629.84平方米；厂房二长宽高：52.78米、30.88米、6.3米，面积1629.84平方米；总面积3259.7平方米。项目建成后资产全部归腰店镇人民政府所有。</t>
  </si>
  <si>
    <t>①年收益不低于该项目总投资的8％（28.48万元）。其中5％（17.8万元）作为项目固定收益，3％（10.68万元）作为项目带动收益。年固定收益17.8万元用于腰店镇曹桥村等16村的和集体经济收益，由村集体进行二次分配，共带动629户脱贫户(含监测户)增收。
②项目带动10人实现稳定就业，户均年收益12000元。
③通过项目实施，使脱贫户（监测户）等群众对项目实施效果非常满意。</t>
  </si>
  <si>
    <t>①通过固定收益增加项目覆盖村集体经济收入，由村集体进行二次分配，其中分配给脱贫户(含监测户)的收益不少于项目年收益的70%，通过公益性岗位支出、小型公益事业支出，奖励补助等形式，带动脱贫户(监测户)增收。共将带动629户脱贫户（监测户）增收，户均年收益280元。②项目通过带动务工就业方式，可带动脱贫户（监测户）10人实现稳定就业，户均年收益12000元。</t>
  </si>
  <si>
    <t>2023年8月至2023年12月</t>
  </si>
  <si>
    <t>邓州市科学技术和工业信息化局</t>
  </si>
  <si>
    <t>2023年邓州市白牛镇白东村中药材加工业项目</t>
  </si>
  <si>
    <t>白牛镇白东村</t>
  </si>
  <si>
    <t>建设钢结构厂房一栋，上下两层，长60米，宽24米，总建筑面积2880平方米。项目建成后资产全部归白牛镇人民政府所有。</t>
  </si>
  <si>
    <t>①项目年收益不少于34.0456万元，其中5％（21.2785万元）作为项目固定收益，3％（12.7671万元）作为项目带动收益。年固定收益作为白东、周沟、两分店3个村的集体经济收益，由村集体进行二次分配，共带动31户脱贫户（含监测户）增收。②项目带动20人实现稳定就业，户均年收益10000元。③项目通过订单农业方式带动10户自主发展特色产业，户年产值20000元。④通过项目实施，使脱贫户（监测户）等群众对项目实施效果非常满意。</t>
  </si>
  <si>
    <t>①通过固定收益增加项目覆盖村集体经济收入，由村集体进行二次分配，其中分配给脱贫户(含监测户)的收益不少于项目年收益的70%，通过公益性岗位支出、小型公益事业支出，奖励补助等形式，带动脱贫户(监测户)增收。共将带动31户脱贫户（监测户）增收，户均年收益6860元。②项目通过带动务工就业方式，可带动脱贫户（监测户）20人实现稳定就业，户均年收益10000元。③项目通过订单农业方式，带动10户脱贫户（监测户）自主发展中药种植特色产业，户均年收益10000元。</t>
  </si>
  <si>
    <t>2023年邓州市白牛乡小额信贷贴息项目</t>
  </si>
  <si>
    <t>白牛乡</t>
  </si>
  <si>
    <t>对向脱贫户（含监测对象）发放的金额在5万元以下、期限3年以内的扶贫小额贷款进行全额贴息（即1年期贷款不超过一年期LPR,1年期（不含）-3年期贷款不超过5年期以上LPR）。</t>
  </si>
  <si>
    <t>1年期贷款不超过一年期LPR,1年期（不含）-3年期贷款不超过5年期以上LPR</t>
  </si>
  <si>
    <t>1、脱贫户（监测对象）获得贷款年度总金额755万元，贷款余额户贷率为100%。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3、全年预计收益受益脱贫户（监测对象）151户，预期收益45.3万元，预计脱贫户（监测对象）满意度达到98%以上。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</si>
  <si>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</si>
  <si>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2023年1月至2023年12月</t>
  </si>
  <si>
    <t>邓州市金融扶贫服务中心</t>
  </si>
  <si>
    <t>2023年邓州市彭桥镇小额信贷贴息项目</t>
  </si>
  <si>
    <t>1、脱贫户（监测对象）获得贷款年度总金额889万元，贷款余额户贷率为100%。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3、全年预计收益受益脱贫户（监测对象）182户，预期收益54.0404万元，预计脱贫户（监测对象）满意度达到98%以上。</t>
  </si>
  <si>
    <t>2023年邓州市高集镇小额信贷贴息项目</t>
  </si>
  <si>
    <t>1、脱贫户（监测对象）获得贷款年度总金额1155万元，贷款余额户贷率为100%。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3、全年预计收益受益脱贫户（监测对象）231户，预期收益68.2608万元，预计脱贫户（监测对象）满意度达到98%以上。</t>
  </si>
  <si>
    <t>2023年邓州市裴营乡小额信贷贴息项目</t>
  </si>
  <si>
    <t>1、脱贫户（监测对象）获得贷款年度总金额1015万元，贷款余额户贷率为100%。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3、全年预计收益受益脱贫户（监测对象）203户，预期收益60.7374万元，预计脱贫户（监测对象）满意度达到98%以上。</t>
  </si>
  <si>
    <t>2023年邓州市腰店镇小额信贷贴息项目</t>
  </si>
  <si>
    <t>1、脱贫户（监测对象）获得贷款年度总金额2075万元，贷款余额户贷率为100%。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3、全年预计收益受益脱贫户（监测对象）415户，预期收益123.045万元，预计脱贫户（监测对象）满意度达到98%以上。</t>
  </si>
  <si>
    <t>2023年邓州市湍河街道办事处小额信贷贴息项目</t>
  </si>
  <si>
    <t>1、脱贫户（监测对象）获得贷款年度总金额120万元，贷款余额户贷率为100%。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3、全年预计收益受益脱贫户（监测对象）24户，预期收益7.037万元，预计脱贫户（监测对象）满意度达到98%以上。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</si>
  <si>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</si>
  <si>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2023年邓州市穰东镇小额信贷贴息项目</t>
  </si>
  <si>
    <t>1、脱贫户（监测对象）获得贷款年度总金额1475万元，贷款余额户贷率为100%。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3、全年预计收益受益脱贫户（监测对象）295户，预期收益88.2317万元，预计脱贫户（监测对象）满意度达到98%以上。</t>
  </si>
  <si>
    <t>2023年邓州市赵集镇小额信贷贴息项目</t>
  </si>
  <si>
    <t>1、脱贫户（监测对象）获得贷款年度总金额1070万元，贷款余额户贷率为100%。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3、全年预计收益受益脱贫户（监测对象）238户，预期收益68.8237万元，预计脱贫户（监测对象）满意度达到98%以上。</t>
  </si>
  <si>
    <t>2023年邓州市林扒镇小额信贷贴息项目</t>
  </si>
  <si>
    <t>1、脱贫户（监测对象）获得贷款年度总金额1455万元，贷款余额户贷率为100%。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3、全年预计收益受益脱贫户（监测对象）291户，预期收益87.4953万元，预计脱贫户（监测对象）满意度达到98%以上。</t>
  </si>
  <si>
    <t>2023年邓州市汲滩镇小额信贷贴息项目</t>
  </si>
  <si>
    <t>1、脱贫户（监测对象）获得贷款年度总金额1900万元，贷款余额户贷率为100%。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3、全年预计收益受益脱贫户（监测对象）380户，预期收益113.6398万元，预计脱贫户（监测对象）满意度达到98%以上。</t>
  </si>
  <si>
    <t>2023年邓州市文渠镇小额信贷贴息项目</t>
  </si>
  <si>
    <t>1、脱贫户（监测对象）获得贷款年度总金额1242万元，贷款余额户贷率为100%。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3、全年预计收益受益脱贫户（监测对象）255户，预期收益75.4437万元，预计脱贫户（监测对象）满意度达到98%以上。</t>
  </si>
  <si>
    <t>2023年邓州市小杨营乡小额信贷贴息项目</t>
  </si>
  <si>
    <t>小杨营乡</t>
  </si>
  <si>
    <t>1、脱贫户（监测对象）获得贷款年度总金额1155万元，贷款余额户贷率为100%。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3、全年预计收益受益脱贫户（监测对象）231户，预期收益68.9652万元，预计脱贫户（监测对象）满意度达到98%以上。</t>
  </si>
  <si>
    <t>2023年邓州市龙堰乡小额信贷贴息项目</t>
  </si>
  <si>
    <t>1、脱贫户（监测对象）获得贷款年度总金额1458万元，贷款余额户贷率为100%。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3、全年预计收益受益脱贫户（监测对象）307户，预期收益89.0918万元，预计脱贫户（监测对象）满意度达到98%以上。</t>
  </si>
  <si>
    <t>2023年邓州市张楼乡小额信贷贴息项目</t>
  </si>
  <si>
    <t>1、脱贫户（监测对象）获得贷款年度总金额1190万元，贷款余额户贷率为100%。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3、全年预计收益受益脱贫户（监测对象）238户，预期收益71.2268万元，预计脱贫户（监测对象）满意度达到98%以上。</t>
  </si>
  <si>
    <t>2023年邓州市罗庄镇小额信贷贴息项目</t>
  </si>
  <si>
    <t>1、脱贫户（监测对象）获得贷款年度总金额1261万元，贷款余额户贷率为100%。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3、全年预计收益受益脱贫户（监测对象）272户，预期收益79.8624万元，预计脱贫户（监测对象）满意度达到98%以上。</t>
  </si>
  <si>
    <t>2023年邓州市构林镇小额信贷贴息项目</t>
  </si>
  <si>
    <t>1、脱贫户（监测对象）获得贷款年度总金额1805万元，贷款余额户贷率为100%。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3、全年预计收益受益脱贫户（监测对象）391户，预期收益114.8万元，预计脱贫户（监测对象）满意度达到98%以上。</t>
  </si>
  <si>
    <t>2023年邓州市刘集镇小额信贷贴息项目</t>
  </si>
  <si>
    <t>1、脱贫户（监测对象）获得贷款年度总金额1086万元，贷款余额户贷率为100%。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3、全年预计收益受益脱贫户（监测对象）243户，预期收益70.674万元，预计脱贫户（监测对象）满意度达到98%以上。</t>
  </si>
  <si>
    <t>2023年邓州市张村镇小额信贷贴息项目</t>
  </si>
  <si>
    <t>1、脱贫户（监测对象）获得贷款年度总金额1140万元，贷款余额户贷率为100%。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3、全年预计收益受益脱贫户（监测对象）228户，预期收益68.4万元，预计脱贫户（监测对象）满意度达到98%以上。</t>
  </si>
  <si>
    <t>2023年邓州市陶营镇小额信贷贴息项目</t>
  </si>
  <si>
    <t>1、脱贫户（监测对象）获得贷款年度总金额1449万元，贷款余额户贷率为100%。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3、全年预计收益受益脱贫户（监测对象）303户，预期收益89.4622万元，预计脱贫户（监测对象）满意度达到98%以上。</t>
  </si>
  <si>
    <t>2023年邓州市夏集镇小额信贷贴息项目</t>
  </si>
  <si>
    <t>1、脱贫户（监测对象）获得贷款年度总金额1800万元，贷款余额户贷率为100%。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3、全年预计收益受益脱贫户（监测对象）360户，预期收益107.4286万元，预计脱贫户（监测对象）满意度达到98%以上。</t>
  </si>
  <si>
    <t>2023年邓州市十林镇小额信贷贴息项目</t>
  </si>
  <si>
    <t>1、脱贫户（监测对象）获得贷款年度总金额785万元，贷款余额户贷率为100%。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3、全年预计收益受益脱贫户（监测对象）157户，预期收益47.1万元，预计脱贫户（监测对象）满意度达到98%以上。</t>
  </si>
  <si>
    <t>2023年邓州市九龙镇小额信贷贴息项目</t>
  </si>
  <si>
    <t>1、脱贫户（监测对象）获得贷款年度总金额830万元，贷款余额户贷率为100%。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3、全年预计收益受益脱贫户（监测对象）166户，预期收益49.6986万元，预计脱贫户（监测对象）满意度达到98%以上。</t>
  </si>
  <si>
    <t>2023年邓州市孟楼镇小额信贷贴息项目</t>
  </si>
  <si>
    <t>1、脱贫户（监测对象）获得贷款年度总金额308万元，贷款余额户贷率为100%。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3、全年预计收益受益脱贫户（监测对象）64户，预期收益19万元，预计脱贫户（监测对象）满意度达到98%以上。</t>
  </si>
  <si>
    <t>2023年邓州市都司镇小额信贷贴息项目</t>
  </si>
  <si>
    <t>1、脱贫户（监测对象）获得贷款年度总金额1052万元，贷款余额户贷率为100%。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3、全年预计收益受益脱贫户（监测对象）214户，预期收益63.7593万元，预计脱贫户（监测对象）满意度达到98%以上。</t>
  </si>
  <si>
    <t>2023年邓州市桑庄镇小额信贷贴息项目</t>
  </si>
  <si>
    <t>1、脱贫户（监测对象）获得贷款年度总金额1350万元，贷款余额户贷率为100%。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3、全年预计收益受益脱贫户（监测对象）270户，预期收益79.9523万元，预计脱贫户（监测对象）满意度达到98%以上。</t>
  </si>
  <si>
    <t>2023年邓州市杏山旅游管理区小额信贷贴息项目</t>
  </si>
  <si>
    <t>1、脱贫户（监测对象）获得贷款年度总金额215万元，贷款余额户贷率为100%。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3、全年预计收益受益脱贫户（监测对象）43户，预期收益12.7918万元，预计脱贫户（监测对象）满意度达到98%以上。</t>
  </si>
  <si>
    <t>2023年邓州市外出务工脱贫劳动力（含监测户）一次性交通补助项目</t>
  </si>
  <si>
    <t>就业项目</t>
  </si>
  <si>
    <t>邓州市有巩固脱贫攻坚成果任务的26个乡镇（街区）</t>
  </si>
  <si>
    <t>为全市5600名跨省稳定就业脱贫劳动力（含监测户）发放一次性往返交通补助。</t>
  </si>
  <si>
    <t>1、全市脱贫户（含监测对象）享受一次性往返交通补助人数不低于5600人；
2、脱贫户（含监测对象）一次性往返交通补助发放准确率100%；
3、补贴资金在规定时间内支付到位率100%；
4、通过项目实施，使脱贫群众含监测对象对项目实施满意度达到98%以上。</t>
  </si>
  <si>
    <t>通过实施一次性往返交通补助，为邓州市2023年务工的跨省务工的脱贫劳动力（含监测户）报销外出或返乡车费，切实减轻其外出务工负担，鼓励更多脱贫劳动力（含监测对象）通过外出务工增加收入。</t>
  </si>
  <si>
    <t>邓州市人力资源和社会保障局</t>
  </si>
  <si>
    <t>2023年邓州市公益性岗位项目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</si>
  <si>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</si>
  <si>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</si>
  <si>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</si>
  <si>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2023年邓州市外出务工脱贫劳动力（含监测对象）奖补项目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</si>
  <si>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</si>
  <si>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</si>
  <si>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</si>
  <si>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2023年邓州市跨市县外出务工脱贫劳动力（含监测对象）一次性往返交通补助项目</t>
  </si>
  <si>
    <t>为全市900名跨市县务工就业脱贫劳动力（含监测对象）发放一次性往返交通补助。</t>
  </si>
  <si>
    <t>1、全市脱贫户（含监测对象）享受一次性往返交通补助人数不低于900人；
2、脱贫户（含监测对象）一次性往返交通补助发放准确率100%；
3、资金在规定时间内下达率100%；
4、补贴资金在规定时间内支付到位率100%；
5、受益脱贫人口满意度98%以上。</t>
  </si>
  <si>
    <t>通过实施一次性往返交通补助，切实为邓州市2023年务工的跨市县务工的脱贫劳动力（含监测对象）报销外出或返乡车费，减轻负担，鼓励更多脱贫劳动力（含监测对象）外出务工增加收入。</t>
  </si>
  <si>
    <t>2023年邓州市新型经营主体、帮扶加工点、帮扶基地务工奖补项目</t>
  </si>
  <si>
    <t>邓州市</t>
  </si>
  <si>
    <t>新型经营主体、帮扶加工点、帮扶基地吸纳脱贫劳动力务工，每吸纳一名年收入10000元—15000元的，补贴企业和脱贫劳动力各1000元；每吸纳一名年收入大于15000元的，补贴企业和脱贫劳动力各1500元。</t>
  </si>
  <si>
    <t>带动100个脱贫劳动力稳定就业，户均增收10000元以上，脱贫群众对项目实施效果非常满意。</t>
  </si>
  <si>
    <t>项目实施后，预计带动20家企业吸纳脱贫劳动力就业100人，户均增收10000元以上。</t>
  </si>
  <si>
    <t>2023年邓州市域内务工脱贫劳动力(含监测户)奖补项目</t>
  </si>
  <si>
    <t>在邓州市内企业（非车间基地）务工的脱贫劳动力，年收入15000以上的，补贴脱贫劳动力1500元；年收入10000元—15000元的，补贴脱贫劳动力100元.</t>
  </si>
  <si>
    <t>带动1200个脱贫劳动力稳定就业，户均增收10000元以上，脱贫群众对项目实施效果非常满意。</t>
  </si>
  <si>
    <t>项目实施后，预计带动企业吸纳脱贫劳动力就业1200人，户均增收10000元以上。</t>
  </si>
  <si>
    <t>2023年邓州市杏山旅游管理区韩营村道路基础设施项目</t>
  </si>
  <si>
    <t>乡村建设行动</t>
  </si>
  <si>
    <t>杏山旅游管理区韩营村</t>
  </si>
  <si>
    <t>使用C25混凝土建设道路总长515米，宽3.5米，厚18cm。项目建成后，资产产权归韩营村所有。</t>
  </si>
  <si>
    <t>1、新建道路不少于0、515公里。
2、项目及时竣工率100%。
3、项目验收合格率100%。
4、项目列养率100%。
5、受益脱贫群众满意度不低于98%。</t>
  </si>
  <si>
    <t>1、方便群众出行。
2、方便产业生产出行，提高生产效率。
3、方便将农作物向外输送，增加群众收入。
4、改善人居环境，提高群众幸福感、获得感。</t>
  </si>
  <si>
    <t>2023年6月至2023年9月</t>
  </si>
  <si>
    <t>2023年邓州市张村镇冠军村坑塘整治项目</t>
  </si>
  <si>
    <t>张村镇冠军村</t>
  </si>
  <si>
    <t>修建坑塘护坡，周长280米，采用C20预制空心六角块混凝土护坡，内填种植土；修建寨河护坡，采用M7.5浆砌石护坡，双坡共72米。项目建成后，资产产权归冠军村所有。</t>
  </si>
  <si>
    <t>1、新建浆砌石护坡不少于0.28公里。
2、项目及时竣工率100%。
3、项目验收合格率100%。
4、项目列养率100%。
5、受益脱贫群众满意度不低于98%。</t>
  </si>
  <si>
    <t>1、方便群众出行。
2、通过改善村内环境，打造乡村旅游产业。
3、通过项目建设，带动周边群众务工，增加收入。
4、改善人居环境，提高群众幸福感、获得感。</t>
  </si>
  <si>
    <t>2023年邓州市高集镇杨营村道路基础设施项目</t>
  </si>
  <si>
    <t>高集镇杨营村</t>
  </si>
  <si>
    <t>使用C25混凝土建设道路总长656米，宽3米，厚18cm。项目建成后，资产产权归杨营村村所有。</t>
  </si>
  <si>
    <t>1、新建道路不少于0、656公里。
2、项目及时竣工率100%。
3、项目验收合格率100%。
4、项目列养率100%。
5、受益脱贫群众满意度不低于98%。</t>
  </si>
  <si>
    <t>2023年邓州市裴营乡玉皇村道路基础设施项目</t>
  </si>
  <si>
    <t>裴营乡玉皇村</t>
  </si>
  <si>
    <t>1.使用C25混凝土建设道路总长400米，宽3.5米，厚18cm。
2.新打机井12眼井，每眼井深50米，配套水泵12个。
3.项目建成后，资产产权归玉皇村所有。</t>
  </si>
  <si>
    <t>1、新建道路不少于0、4公里。
2、新打机井不少于12眼，没眼井深不少于50米。
2、项目及时竣工率100%。
3、项目验收合格率100%。
4、项目列养率100%。
5、受益脱贫群众满意度不低于98%。</t>
  </si>
  <si>
    <t>2023年邓州市龙堰乡刁河村道路基础设施项目</t>
  </si>
  <si>
    <t>使用C25混凝土建设道路总长860米，宽3.5米，厚20cm。项目建成后，资产产权归刁河村所有。</t>
  </si>
  <si>
    <t>1、新建道路不少于0、86公里。
2、项目及时竣工率100%。
3、项目验收合格率100%。
4、项目列养率100%。
5、受益脱贫群众满意度不低于98%。</t>
  </si>
  <si>
    <t>2023年邓州市文渠镇屈店村道路基础设施项目</t>
  </si>
  <si>
    <t>文渠镇屈店村</t>
  </si>
  <si>
    <t>使用C25混凝土建设道路总长635米，宽3米，厚18cm。项目建成后，资产产权归屈店村所有。</t>
  </si>
  <si>
    <t>1、新建道路不少于0、635公里。
2、项目及时竣工率100%。
3、项目验收合格率100%。
4、项目列养率100%。
5、受益脱贫群众满意度不低于98%。</t>
  </si>
  <si>
    <t>2023年邓州市腰店镇燕店村道路基础设施项目</t>
  </si>
  <si>
    <t>腰店镇燕店村</t>
  </si>
  <si>
    <t>使用C25混凝土建设道路总长450米，宽4米，厚20cm。项目建成后，资产产权归燕店村所有。</t>
  </si>
  <si>
    <t>1、新建道路不少于0、45公里。
2、项目及时竣工率100%。
3、项目验收合格率100%。
4、项目列养率100%。
5、受益脱贫群众满意度不低于98%。</t>
  </si>
  <si>
    <t>2023年邓州市罗庄镇林堡村道路基础设施项目</t>
  </si>
  <si>
    <t>罗庄镇林堡村</t>
  </si>
  <si>
    <t>使用C25混凝土建设道路总长565米，宽3.5米，厚18cm。项目建成后，资产产权归林堡村所有。</t>
  </si>
  <si>
    <t>1、新建道路不少于0、565公里。
2、项目及时竣工率100%。
3、项目验收合格率100%。
4、项目列养率100%。
5、受益脱贫群众满意度不低于98%。</t>
  </si>
  <si>
    <t>2023年邓州市汲滩镇南王村道路基础设施项目</t>
  </si>
  <si>
    <t>汲滩镇南王村</t>
  </si>
  <si>
    <t>使用C25混凝土建设道路总长654米，宽3米，厚18cm。项目建成后，资产产权归南王村所有。</t>
  </si>
  <si>
    <t>1、新建道路不少于0.654公里。
2、项目及时竣工率100%。
3、项目验收合格率100%。
4、项目列养率100%。
5、受益脱贫群众满意度不低于98%。</t>
  </si>
  <si>
    <t>2023年邓州市张村镇张北社区农田水利项目</t>
  </si>
  <si>
    <t>新打机井25眼，内径40里面，深60米。项目建成后资产产权归张北社区所有。</t>
  </si>
  <si>
    <t>张村镇张北社区灌溉土地1549亩，全村2762名群众受益。</t>
  </si>
  <si>
    <t>解决张社区农田灌溉，改善全村群众生产生活条件，使群众对项目实施效果非常满意。</t>
  </si>
  <si>
    <t>邓州市文渠镇2023年市级财政预算衔接乡村振兴以工代赈项目</t>
  </si>
  <si>
    <t>文渠村、汤庄村、许营村、屈店村、蒋庄村、庙沟村、盛号村、红庙村、东常村、郝楼村、马庄村、尹洼村、老街村</t>
  </si>
  <si>
    <t>主要建设内容包括：在文渠镇文渠村、庙沟村等13个村现状沟渠疏通工程和新打机井工程。其中：在文渠村等13个村现状沟渠疏通长约8公里，面积约54217平方米；田间新打机井75眼（裸井，不包含机电设备）、口径30厘米、深56米的机井，含井堡处理（不包含其他附属设施）。项目建成后资产产权归资产所在村所有。</t>
  </si>
  <si>
    <t>1、项目建成后将疏通沟渠长约8公里，面积约54217平方米；新打田间机井75眼。
2、项目工程验收合格率达到100% 。
3、项目建成后将发挥渠、井效能，有效提高沿线13个村4500亩土地的排涝及灌溉能力，并提高其粮食产量。
4、通过项目实施，将带动当地低收入群众增加约100人就业机会，增加附近务工人员劳务报酬总计约31万元。其中，吸纳带动脱贫户（监测户）就业不低于40人，人均增收1000元左右。
5、通过项目实施，使脱贫户（监测户）等群众对项目实施效果满意度达到98%以上。</t>
  </si>
  <si>
    <t>1、通过以工代赈方式，建立“农村公益性基础设施建设+公益性岗位设置+劳务报酬发放+就业技能培训”的利益联结机制，让以工代赈的政策温度切实转化为群众的获得感。
2、通过农田水利基础设施提升，切实改善项目覆盖村农业生产要素条件，提高项目覆盖地块的排涝及灌溉能力，保障并提高沿线村粮食作物产量，进而增加脱贫户（监测户）等群众的种植业收入。
3、通过以工代赈方式，增加工作岗位，吸纳附近脱贫户（监测户）等群众就近就业，帮助其实现就业务工增收。
4、通过吸纳脱贫户（监测户）等群众参与务工，带动更多群众提高劳动技能，学会机井施工和井堡砌筑施工技术、沟渠疏浚技术，进而获得更多就业机会。</t>
  </si>
  <si>
    <t>邓州市发展和改革委员会</t>
  </si>
  <si>
    <t>2023年邓州市雨露计划职业教育补贴项目（2022年秋季）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</si>
  <si>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</si>
  <si>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</si>
  <si>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</si>
  <si>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1500元/人/年</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</si>
  <si>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</si>
  <si>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</si>
  <si>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2022年12月至2023年3月</t>
  </si>
  <si>
    <t>2023年邓州市雨露计划职业教育补贴项目（2023年春季）</t>
  </si>
  <si>
    <t>1、对脱贫户、监测户中1166名在校中、高职学生进行职业教育补贴。
2、每学年发放职业教育补贴资金175万元。
3、通过项目实施，使脱贫户、监测户等群众对项目实施效果满意度达到98%以上。</t>
  </si>
  <si>
    <t>2023年邓州市雨露计划短期技能培训资金补贴项目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</si>
  <si>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</si>
  <si>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</si>
  <si>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</si>
  <si>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</si>
  <si>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2022年9月至2023年7月</t>
  </si>
  <si>
    <t>调整情况</t>
  </si>
  <si>
    <t>实施情况</t>
  </si>
  <si>
    <t>入库规模</t>
  </si>
  <si>
    <t>与安排资金差距</t>
  </si>
  <si>
    <t>实施</t>
  </si>
  <si>
    <t>原在库，调整项目规模</t>
  </si>
  <si>
    <t>新增</t>
  </si>
  <si>
    <t>原在库，调整建设任务</t>
  </si>
  <si>
    <t>原在库，调整规模</t>
  </si>
  <si>
    <t>原在库，调整规模及建设任务</t>
  </si>
  <si>
    <t>原在库，调整规模，将域内务工奖补部分划归科工信局实施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</si>
</sst>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0"/>
      <name val="Arial"/>
      <family val="2"/>
    </font>
    <font>
      <sz val="11"/>
      <name val="宋体"/>
      <family val="0"/>
    </font>
    <font>
      <sz val="9"/>
      <name val="Arial"/>
      <family val="2"/>
    </font>
    <font>
      <sz val="22"/>
      <name val="方正小标宋简体"/>
      <family val="0"/>
    </font>
    <font>
      <sz val="20"/>
      <name val="方正小标宋简体"/>
      <family val="0"/>
    </font>
    <font>
      <sz val="9"/>
      <name val="黑体"/>
      <family val="3"/>
    </font>
    <font>
      <sz val="9"/>
      <name val="宋体"/>
      <family val="0"/>
    </font>
    <font>
      <sz val="9"/>
      <color indexed="8"/>
      <name val="宋体"/>
      <family val="0"/>
    </font>
    <font>
      <sz val="10"/>
      <color indexed="8"/>
      <name val="宋体"/>
      <family val="0"/>
    </font>
    <font>
      <sz val="10"/>
      <name val="宋体"/>
      <family val="0"/>
    </font>
    <font>
      <sz val="16"/>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1"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9" fillId="14" borderId="0" applyNumberFormat="0" applyBorder="0" applyAlignment="0" applyProtection="0"/>
    <xf numFmtId="0" fontId="11" fillId="0" borderId="0">
      <alignment vertical="center"/>
      <protection/>
    </xf>
  </cellStyleXfs>
  <cellXfs count="26">
    <xf numFmtId="0" fontId="0" fillId="0" borderId="0" xfId="0" applyFont="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0" fillId="0" borderId="9" xfId="0"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0" xfId="0" applyFont="1" applyFill="1" applyAlignment="1">
      <alignment horizontal="center" vertical="center"/>
    </xf>
    <xf numFmtId="0" fontId="6"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Border="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4"/>
  <sheetViews>
    <sheetView tabSelected="1" zoomScale="80" zoomScaleNormal="80" zoomScaleSheetLayoutView="100" workbookViewId="0" topLeftCell="A1">
      <pane ySplit="6" topLeftCell="A6" activePane="bottomLeft" state="frozen"/>
      <selection pane="bottomLeft" activeCell="C4" sqref="C4:C6"/>
    </sheetView>
  </sheetViews>
  <sheetFormatPr defaultColWidth="12.7109375" defaultRowHeight="12.75"/>
  <cols>
    <col min="1" max="1" width="4.7109375" style="1" customWidth="1"/>
    <col min="2" max="2" width="18.140625" style="1" customWidth="1"/>
    <col min="3" max="3" width="11.28125" style="1" customWidth="1"/>
    <col min="4" max="4" width="7.57421875" style="1" customWidth="1"/>
    <col min="5" max="5" width="10.00390625" style="1" customWidth="1"/>
    <col min="6" max="6" width="55.28125" style="1" customWidth="1"/>
    <col min="7" max="7" width="17.00390625" style="1" customWidth="1"/>
    <col min="8" max="8" width="11.00390625" style="3" customWidth="1"/>
    <col min="9" max="9" width="10.7109375" style="1" customWidth="1"/>
    <col min="10" max="12" width="9.7109375" style="1" customWidth="1"/>
    <col min="13" max="13" width="10.7109375" style="1" customWidth="1"/>
    <col min="14" max="14" width="27.140625" style="1" customWidth="1"/>
    <col min="15" max="15" width="25.57421875" style="3" customWidth="1"/>
    <col min="16" max="16" width="12.7109375" style="1" customWidth="1"/>
    <col min="17" max="17" width="10.140625" style="1" customWidth="1"/>
    <col min="18" max="238" width="12.7109375" style="1" customWidth="1"/>
    <col min="239" max="16384" width="12.7109375" style="1" customWidth="1"/>
  </cols>
  <sheetData>
    <row r="1" spans="1:2" ht="20.25">
      <c r="A1" s="25" t="s">
        <v>0</v>
      </c>
      <c r="B1" s="25"/>
    </row>
    <row r="2" spans="1:17" ht="29.25">
      <c r="A2" s="4" t="s">
        <v>1</v>
      </c>
      <c r="B2" s="4"/>
      <c r="C2" s="4"/>
      <c r="D2" s="4"/>
      <c r="E2" s="4"/>
      <c r="F2" s="4"/>
      <c r="G2" s="4"/>
      <c r="H2" s="4"/>
      <c r="I2" s="4"/>
      <c r="J2" s="4"/>
      <c r="K2" s="4"/>
      <c r="L2" s="4"/>
      <c r="M2" s="4"/>
      <c r="N2" s="4"/>
      <c r="O2" s="4"/>
      <c r="P2" s="4"/>
      <c r="Q2" s="4"/>
    </row>
    <row r="3" spans="1:15" s="1" customFormat="1" ht="26.25">
      <c r="A3" s="5"/>
      <c r="B3" s="5"/>
      <c r="C3" s="5"/>
      <c r="D3" s="5"/>
      <c r="E3" s="5"/>
      <c r="F3" s="5"/>
      <c r="G3" s="5"/>
      <c r="H3" s="6"/>
      <c r="I3" s="5"/>
      <c r="J3" s="5"/>
      <c r="K3" s="5"/>
      <c r="L3" s="5"/>
      <c r="M3" s="5"/>
      <c r="N3" s="17"/>
      <c r="O3" s="17"/>
    </row>
    <row r="4" spans="1:17" s="2" customFormat="1" ht="19.5" customHeight="1">
      <c r="A4" s="7" t="s">
        <v>2</v>
      </c>
      <c r="B4" s="7" t="s">
        <v>3</v>
      </c>
      <c r="C4" s="8" t="s">
        <v>4</v>
      </c>
      <c r="D4" s="8" t="s">
        <v>5</v>
      </c>
      <c r="E4" s="8" t="s">
        <v>6</v>
      </c>
      <c r="F4" s="7" t="s">
        <v>7</v>
      </c>
      <c r="G4" s="7" t="s">
        <v>8</v>
      </c>
      <c r="H4" s="7" t="s">
        <v>9</v>
      </c>
      <c r="I4" s="7" t="s">
        <v>10</v>
      </c>
      <c r="J4" s="7"/>
      <c r="K4" s="7"/>
      <c r="L4" s="7"/>
      <c r="M4" s="7"/>
      <c r="N4" s="7" t="s">
        <v>11</v>
      </c>
      <c r="O4" s="7" t="s">
        <v>12</v>
      </c>
      <c r="P4" s="7" t="s">
        <v>13</v>
      </c>
      <c r="Q4" s="7" t="s">
        <v>14</v>
      </c>
    </row>
    <row r="5" spans="1:17" s="2" customFormat="1" ht="19.5" customHeight="1">
      <c r="A5" s="7"/>
      <c r="B5" s="7"/>
      <c r="C5" s="9"/>
      <c r="D5" s="9"/>
      <c r="E5" s="9"/>
      <c r="F5" s="7"/>
      <c r="G5" s="7"/>
      <c r="H5" s="7"/>
      <c r="I5" s="7" t="s">
        <v>15</v>
      </c>
      <c r="J5" s="7" t="s">
        <v>16</v>
      </c>
      <c r="K5" s="7"/>
      <c r="L5" s="7"/>
      <c r="M5" s="7"/>
      <c r="N5" s="7"/>
      <c r="O5" s="7"/>
      <c r="P5" s="7"/>
      <c r="Q5" s="7"/>
    </row>
    <row r="6" spans="1:17" s="2" customFormat="1" ht="25.5" customHeight="1">
      <c r="A6" s="7"/>
      <c r="B6" s="7"/>
      <c r="C6" s="10"/>
      <c r="D6" s="10"/>
      <c r="E6" s="10"/>
      <c r="F6" s="7"/>
      <c r="G6" s="7"/>
      <c r="H6" s="7"/>
      <c r="I6" s="7"/>
      <c r="J6" s="7" t="s">
        <v>17</v>
      </c>
      <c r="K6" s="7" t="s">
        <v>18</v>
      </c>
      <c r="L6" s="7" t="s">
        <v>19</v>
      </c>
      <c r="M6" s="7" t="s">
        <v>20</v>
      </c>
      <c r="N6" s="7"/>
      <c r="O6" s="7"/>
      <c r="P6" s="7"/>
      <c r="Q6" s="7"/>
    </row>
    <row r="7" spans="1:17" ht="12.75">
      <c r="A7" s="11" t="s">
        <v>15</v>
      </c>
      <c r="B7" s="11"/>
      <c r="C7" s="11"/>
      <c r="D7" s="11"/>
      <c r="E7" s="11"/>
      <c r="F7" s="11"/>
      <c r="G7" s="11"/>
      <c r="H7" s="11"/>
      <c r="I7" s="18">
        <f aca="true" t="shared" si="0" ref="I7:M7">SUM(I8:I124)</f>
        <v>18957.399999999994</v>
      </c>
      <c r="J7" s="18">
        <f t="shared" si="0"/>
        <v>6884</v>
      </c>
      <c r="K7" s="18">
        <f t="shared" si="0"/>
        <v>2544</v>
      </c>
      <c r="L7" s="18">
        <f t="shared" si="0"/>
        <v>1529.4</v>
      </c>
      <c r="M7" s="18">
        <f t="shared" si="0"/>
        <v>7999.9999999999945</v>
      </c>
      <c r="N7" s="11"/>
      <c r="O7" s="18"/>
      <c r="P7" s="19"/>
      <c r="Q7" s="19"/>
    </row>
    <row r="8" spans="1:17" ht="336.75">
      <c r="A8" s="11">
        <v>1</v>
      </c>
      <c r="B8" s="12" t="s">
        <v>21</v>
      </c>
      <c r="C8" s="13" t="s">
        <v>22</v>
      </c>
      <c r="D8" s="13" t="s">
        <v>23</v>
      </c>
      <c r="E8" s="13" t="s">
        <v>24</v>
      </c>
      <c r="F8" s="14" t="s">
        <v>25</v>
      </c>
      <c r="G8" s="15"/>
      <c r="H8" s="12" t="s">
        <v>16</v>
      </c>
      <c r="I8" s="20">
        <f aca="true" t="shared" si="1" ref="I8:I71">SUM(J8:M8)</f>
        <v>43.0744</v>
      </c>
      <c r="J8" s="20">
        <v>43.0744</v>
      </c>
      <c r="K8" s="20">
        <v>0</v>
      </c>
      <c r="L8" s="20">
        <v>0</v>
      </c>
      <c r="M8" s="20">
        <v>0</v>
      </c>
      <c r="N8" s="12" t="s">
        <v>26</v>
      </c>
      <c r="O8" s="21" t="s">
        <v>27</v>
      </c>
      <c r="P8" s="22" t="s">
        <v>28</v>
      </c>
      <c r="Q8" s="22" t="s">
        <v>29</v>
      </c>
    </row>
    <row r="9" spans="1:17" ht="237">
      <c r="A9" s="11">
        <v>2</v>
      </c>
      <c r="B9" s="12" t="s">
        <v>30</v>
      </c>
      <c r="C9" s="12" t="s">
        <v>22</v>
      </c>
      <c r="D9" s="12" t="s">
        <v>23</v>
      </c>
      <c r="E9" s="12" t="s">
        <v>31</v>
      </c>
      <c r="F9" s="12" t="s">
        <v>25</v>
      </c>
      <c r="G9" s="15"/>
      <c r="H9" s="12" t="s">
        <v>16</v>
      </c>
      <c r="I9" s="20">
        <f t="shared" si="1"/>
        <v>84.297</v>
      </c>
      <c r="J9" s="20">
        <v>84.297</v>
      </c>
      <c r="K9" s="20">
        <v>0</v>
      </c>
      <c r="L9" s="20">
        <v>0</v>
      </c>
      <c r="M9" s="20">
        <v>0</v>
      </c>
      <c r="N9" s="12" t="s">
        <v>32</v>
      </c>
      <c r="O9" s="21" t="s">
        <v>27</v>
      </c>
      <c r="P9" s="22" t="s">
        <v>28</v>
      </c>
      <c r="Q9" s="22" t="s">
        <v>29</v>
      </c>
    </row>
    <row r="10" spans="1:17" ht="237">
      <c r="A10" s="11">
        <v>3</v>
      </c>
      <c r="B10" s="12" t="s">
        <v>33</v>
      </c>
      <c r="C10" s="12" t="s">
        <v>22</v>
      </c>
      <c r="D10" s="12" t="s">
        <v>23</v>
      </c>
      <c r="E10" s="12" t="s">
        <v>34</v>
      </c>
      <c r="F10" s="12" t="s">
        <v>25</v>
      </c>
      <c r="G10" s="15"/>
      <c r="H10" s="12" t="s">
        <v>16</v>
      </c>
      <c r="I10" s="20">
        <f t="shared" si="1"/>
        <v>126.618</v>
      </c>
      <c r="J10" s="20">
        <v>126.618</v>
      </c>
      <c r="K10" s="20">
        <v>0</v>
      </c>
      <c r="L10" s="20">
        <v>0</v>
      </c>
      <c r="M10" s="20">
        <v>0</v>
      </c>
      <c r="N10" s="12" t="s">
        <v>35</v>
      </c>
      <c r="O10" s="21" t="s">
        <v>27</v>
      </c>
      <c r="P10" s="22" t="s">
        <v>28</v>
      </c>
      <c r="Q10" s="22" t="s">
        <v>29</v>
      </c>
    </row>
    <row r="11" spans="1:17" ht="237">
      <c r="A11" s="11">
        <v>4</v>
      </c>
      <c r="B11" s="12" t="s">
        <v>36</v>
      </c>
      <c r="C11" s="12" t="s">
        <v>22</v>
      </c>
      <c r="D11" s="12" t="s">
        <v>23</v>
      </c>
      <c r="E11" s="12" t="s">
        <v>37</v>
      </c>
      <c r="F11" s="12" t="s">
        <v>25</v>
      </c>
      <c r="G11" s="15"/>
      <c r="H11" s="12" t="s">
        <v>16</v>
      </c>
      <c r="I11" s="20">
        <f t="shared" si="1"/>
        <v>107.995</v>
      </c>
      <c r="J11" s="20">
        <v>107.995</v>
      </c>
      <c r="K11" s="20">
        <v>0</v>
      </c>
      <c r="L11" s="20">
        <v>0</v>
      </c>
      <c r="M11" s="20">
        <v>0</v>
      </c>
      <c r="N11" s="12" t="s">
        <v>38</v>
      </c>
      <c r="O11" s="21" t="s">
        <v>27</v>
      </c>
      <c r="P11" s="22" t="s">
        <v>28</v>
      </c>
      <c r="Q11" s="22" t="s">
        <v>29</v>
      </c>
    </row>
    <row r="12" spans="1:17" ht="237">
      <c r="A12" s="11">
        <v>5</v>
      </c>
      <c r="B12" s="12" t="s">
        <v>39</v>
      </c>
      <c r="C12" s="12" t="s">
        <v>22</v>
      </c>
      <c r="D12" s="12" t="s">
        <v>23</v>
      </c>
      <c r="E12" s="12" t="s">
        <v>40</v>
      </c>
      <c r="F12" s="12" t="s">
        <v>25</v>
      </c>
      <c r="G12" s="15"/>
      <c r="H12" s="12" t="s">
        <v>16</v>
      </c>
      <c r="I12" s="20">
        <f t="shared" si="1"/>
        <v>125.77</v>
      </c>
      <c r="J12" s="20">
        <v>125.77</v>
      </c>
      <c r="K12" s="20">
        <v>0</v>
      </c>
      <c r="L12" s="20">
        <v>0</v>
      </c>
      <c r="M12" s="20">
        <v>0</v>
      </c>
      <c r="N12" s="12" t="s">
        <v>41</v>
      </c>
      <c r="O12" s="21" t="s">
        <v>27</v>
      </c>
      <c r="P12" s="22" t="s">
        <v>28</v>
      </c>
      <c r="Q12" s="22" t="s">
        <v>29</v>
      </c>
    </row>
    <row r="13" spans="1:17" ht="237">
      <c r="A13" s="11">
        <v>6</v>
      </c>
      <c r="B13" s="12" t="s">
        <v>42</v>
      </c>
      <c r="C13" s="12" t="s">
        <v>22</v>
      </c>
      <c r="D13" s="12" t="s">
        <v>23</v>
      </c>
      <c r="E13" s="12" t="s">
        <v>43</v>
      </c>
      <c r="F13" s="12" t="s">
        <v>25</v>
      </c>
      <c r="G13" s="15"/>
      <c r="H13" s="12" t="s">
        <v>16</v>
      </c>
      <c r="I13" s="20">
        <f t="shared" si="1"/>
        <v>97.85</v>
      </c>
      <c r="J13" s="20">
        <v>97.85</v>
      </c>
      <c r="K13" s="20">
        <v>0</v>
      </c>
      <c r="L13" s="20">
        <v>0</v>
      </c>
      <c r="M13" s="20">
        <v>0</v>
      </c>
      <c r="N13" s="12" t="s">
        <v>44</v>
      </c>
      <c r="O13" s="21" t="s">
        <v>27</v>
      </c>
      <c r="P13" s="22" t="s">
        <v>28</v>
      </c>
      <c r="Q13" s="22" t="s">
        <v>29</v>
      </c>
    </row>
    <row r="14" spans="1:17" ht="237">
      <c r="A14" s="11">
        <v>7</v>
      </c>
      <c r="B14" s="12" t="s">
        <v>45</v>
      </c>
      <c r="C14" s="12" t="s">
        <v>22</v>
      </c>
      <c r="D14" s="12" t="s">
        <v>23</v>
      </c>
      <c r="E14" s="12" t="s">
        <v>46</v>
      </c>
      <c r="F14" s="12" t="s">
        <v>25</v>
      </c>
      <c r="G14" s="15"/>
      <c r="H14" s="12" t="s">
        <v>16</v>
      </c>
      <c r="I14" s="20">
        <f t="shared" si="1"/>
        <v>44.619</v>
      </c>
      <c r="J14" s="20">
        <v>44.619</v>
      </c>
      <c r="K14" s="20">
        <v>0</v>
      </c>
      <c r="L14" s="20">
        <v>0</v>
      </c>
      <c r="M14" s="20">
        <v>0</v>
      </c>
      <c r="N14" s="12" t="s">
        <v>47</v>
      </c>
      <c r="O14" s="21" t="s">
        <v>27</v>
      </c>
      <c r="P14" s="22" t="s">
        <v>28</v>
      </c>
      <c r="Q14" s="22" t="s">
        <v>29</v>
      </c>
    </row>
    <row r="15" spans="1:17" ht="237">
      <c r="A15" s="11">
        <v>8</v>
      </c>
      <c r="B15" s="12" t="s">
        <v>48</v>
      </c>
      <c r="C15" s="12" t="s">
        <v>22</v>
      </c>
      <c r="D15" s="12" t="s">
        <v>23</v>
      </c>
      <c r="E15" s="12" t="s">
        <v>49</v>
      </c>
      <c r="F15" s="12" t="s">
        <v>25</v>
      </c>
      <c r="G15" s="15"/>
      <c r="H15" s="12" t="s">
        <v>16</v>
      </c>
      <c r="I15" s="20">
        <f t="shared" si="1"/>
        <v>57.987</v>
      </c>
      <c r="J15" s="20">
        <v>57.987</v>
      </c>
      <c r="K15" s="20">
        <v>0</v>
      </c>
      <c r="L15" s="20">
        <v>0</v>
      </c>
      <c r="M15" s="20">
        <v>0</v>
      </c>
      <c r="N15" s="12" t="s">
        <v>50</v>
      </c>
      <c r="O15" s="21" t="s">
        <v>27</v>
      </c>
      <c r="P15" s="22" t="s">
        <v>28</v>
      </c>
      <c r="Q15" s="22" t="s">
        <v>29</v>
      </c>
    </row>
    <row r="16" spans="1:17" ht="237">
      <c r="A16" s="11">
        <v>9</v>
      </c>
      <c r="B16" s="12" t="s">
        <v>51</v>
      </c>
      <c r="C16" s="12" t="s">
        <v>22</v>
      </c>
      <c r="D16" s="12" t="s">
        <v>23</v>
      </c>
      <c r="E16" s="12" t="s">
        <v>52</v>
      </c>
      <c r="F16" s="12" t="s">
        <v>25</v>
      </c>
      <c r="G16" s="15"/>
      <c r="H16" s="12" t="s">
        <v>16</v>
      </c>
      <c r="I16" s="20">
        <f t="shared" si="1"/>
        <v>106.551</v>
      </c>
      <c r="J16" s="20">
        <v>106.551</v>
      </c>
      <c r="K16" s="20">
        <v>0</v>
      </c>
      <c r="L16" s="20">
        <v>0</v>
      </c>
      <c r="M16" s="20">
        <v>0</v>
      </c>
      <c r="N16" s="12" t="s">
        <v>53</v>
      </c>
      <c r="O16" s="21" t="s">
        <v>27</v>
      </c>
      <c r="P16" s="22" t="s">
        <v>28</v>
      </c>
      <c r="Q16" s="22" t="s">
        <v>29</v>
      </c>
    </row>
    <row r="17" spans="1:17" ht="237">
      <c r="A17" s="11">
        <v>10</v>
      </c>
      <c r="B17" s="12" t="s">
        <v>54</v>
      </c>
      <c r="C17" s="12" t="s">
        <v>22</v>
      </c>
      <c r="D17" s="12" t="s">
        <v>23</v>
      </c>
      <c r="E17" s="12" t="s">
        <v>55</v>
      </c>
      <c r="F17" s="12" t="s">
        <v>25</v>
      </c>
      <c r="G17" s="15"/>
      <c r="H17" s="12" t="s">
        <v>16</v>
      </c>
      <c r="I17" s="20">
        <f t="shared" si="1"/>
        <v>80.2925</v>
      </c>
      <c r="J17" s="20">
        <v>80.2925</v>
      </c>
      <c r="K17" s="20">
        <v>0</v>
      </c>
      <c r="L17" s="20">
        <v>0</v>
      </c>
      <c r="M17" s="20">
        <v>0</v>
      </c>
      <c r="N17" s="12" t="s">
        <v>56</v>
      </c>
      <c r="O17" s="21" t="s">
        <v>27</v>
      </c>
      <c r="P17" s="22" t="s">
        <v>28</v>
      </c>
      <c r="Q17" s="22" t="s">
        <v>29</v>
      </c>
    </row>
    <row r="18" spans="1:17" ht="237">
      <c r="A18" s="11">
        <v>11</v>
      </c>
      <c r="B18" s="12" t="s">
        <v>57</v>
      </c>
      <c r="C18" s="12" t="s">
        <v>22</v>
      </c>
      <c r="D18" s="12" t="s">
        <v>23</v>
      </c>
      <c r="E18" s="12" t="s">
        <v>58</v>
      </c>
      <c r="F18" s="12" t="s">
        <v>25</v>
      </c>
      <c r="G18" s="15"/>
      <c r="H18" s="12" t="s">
        <v>16</v>
      </c>
      <c r="I18" s="20">
        <f t="shared" si="1"/>
        <v>11.918</v>
      </c>
      <c r="J18" s="20">
        <v>11.918</v>
      </c>
      <c r="K18" s="20">
        <v>0</v>
      </c>
      <c r="L18" s="20">
        <v>0</v>
      </c>
      <c r="M18" s="20">
        <v>0</v>
      </c>
      <c r="N18" s="12" t="s">
        <v>59</v>
      </c>
      <c r="O18" s="21" t="s">
        <v>27</v>
      </c>
      <c r="P18" s="22" t="s">
        <v>28</v>
      </c>
      <c r="Q18" s="22" t="s">
        <v>29</v>
      </c>
    </row>
    <row r="19" spans="1:17" ht="237">
      <c r="A19" s="11">
        <v>12</v>
      </c>
      <c r="B19" s="12" t="s">
        <v>60</v>
      </c>
      <c r="C19" s="12" t="s">
        <v>22</v>
      </c>
      <c r="D19" s="12" t="s">
        <v>23</v>
      </c>
      <c r="E19" s="12" t="s">
        <v>61</v>
      </c>
      <c r="F19" s="12" t="s">
        <v>25</v>
      </c>
      <c r="G19" s="15"/>
      <c r="H19" s="12" t="s">
        <v>16</v>
      </c>
      <c r="I19" s="20">
        <f t="shared" si="1"/>
        <v>82.319</v>
      </c>
      <c r="J19" s="20">
        <v>82.319</v>
      </c>
      <c r="K19" s="20">
        <v>0</v>
      </c>
      <c r="L19" s="20">
        <v>0</v>
      </c>
      <c r="M19" s="20">
        <v>0</v>
      </c>
      <c r="N19" s="12" t="s">
        <v>62</v>
      </c>
      <c r="O19" s="21" t="s">
        <v>27</v>
      </c>
      <c r="P19" s="22" t="s">
        <v>28</v>
      </c>
      <c r="Q19" s="22" t="s">
        <v>29</v>
      </c>
    </row>
    <row r="20" spans="1:17" ht="237">
      <c r="A20" s="11">
        <v>13</v>
      </c>
      <c r="B20" s="12" t="s">
        <v>63</v>
      </c>
      <c r="C20" s="12" t="s">
        <v>22</v>
      </c>
      <c r="D20" s="12" t="s">
        <v>23</v>
      </c>
      <c r="E20" s="12" t="s">
        <v>64</v>
      </c>
      <c r="F20" s="12" t="s">
        <v>25</v>
      </c>
      <c r="G20" s="15"/>
      <c r="H20" s="12" t="s">
        <v>16</v>
      </c>
      <c r="I20" s="20">
        <f t="shared" si="1"/>
        <v>84.635</v>
      </c>
      <c r="J20" s="20">
        <v>84.635</v>
      </c>
      <c r="K20" s="20">
        <v>0</v>
      </c>
      <c r="L20" s="20">
        <v>0</v>
      </c>
      <c r="M20" s="20">
        <v>0</v>
      </c>
      <c r="N20" s="12" t="s">
        <v>65</v>
      </c>
      <c r="O20" s="21" t="s">
        <v>27</v>
      </c>
      <c r="P20" s="22" t="s">
        <v>28</v>
      </c>
      <c r="Q20" s="22" t="s">
        <v>29</v>
      </c>
    </row>
    <row r="21" spans="1:17" ht="237">
      <c r="A21" s="11">
        <v>14</v>
      </c>
      <c r="B21" s="12" t="s">
        <v>66</v>
      </c>
      <c r="C21" s="12" t="s">
        <v>22</v>
      </c>
      <c r="D21" s="12" t="s">
        <v>23</v>
      </c>
      <c r="E21" s="12" t="s">
        <v>67</v>
      </c>
      <c r="F21" s="12" t="s">
        <v>25</v>
      </c>
      <c r="G21" s="15"/>
      <c r="H21" s="12" t="s">
        <v>16</v>
      </c>
      <c r="I21" s="20">
        <f t="shared" si="1"/>
        <v>115.656</v>
      </c>
      <c r="J21" s="20">
        <v>115.656</v>
      </c>
      <c r="K21" s="20">
        <v>0</v>
      </c>
      <c r="L21" s="20">
        <v>0</v>
      </c>
      <c r="M21" s="20">
        <v>0</v>
      </c>
      <c r="N21" s="12" t="s">
        <v>68</v>
      </c>
      <c r="O21" s="21" t="s">
        <v>27</v>
      </c>
      <c r="P21" s="22" t="s">
        <v>28</v>
      </c>
      <c r="Q21" s="22" t="s">
        <v>29</v>
      </c>
    </row>
    <row r="22" spans="1:17" ht="237">
      <c r="A22" s="11">
        <v>15</v>
      </c>
      <c r="B22" s="12" t="s">
        <v>69</v>
      </c>
      <c r="C22" s="12" t="s">
        <v>22</v>
      </c>
      <c r="D22" s="12" t="s">
        <v>23</v>
      </c>
      <c r="E22" s="12" t="s">
        <v>70</v>
      </c>
      <c r="F22" s="12" t="s">
        <v>25</v>
      </c>
      <c r="G22" s="15"/>
      <c r="H22" s="12" t="s">
        <v>16</v>
      </c>
      <c r="I22" s="20">
        <f t="shared" si="1"/>
        <v>46.164</v>
      </c>
      <c r="J22" s="20">
        <v>46.164</v>
      </c>
      <c r="K22" s="20">
        <v>0</v>
      </c>
      <c r="L22" s="20">
        <v>0</v>
      </c>
      <c r="M22" s="20">
        <v>0</v>
      </c>
      <c r="N22" s="12" t="s">
        <v>71</v>
      </c>
      <c r="O22" s="21" t="s">
        <v>27</v>
      </c>
      <c r="P22" s="22" t="s">
        <v>28</v>
      </c>
      <c r="Q22" s="22" t="s">
        <v>29</v>
      </c>
    </row>
    <row r="23" spans="1:17" ht="237">
      <c r="A23" s="11">
        <v>16</v>
      </c>
      <c r="B23" s="12" t="s">
        <v>72</v>
      </c>
      <c r="C23" s="12" t="s">
        <v>22</v>
      </c>
      <c r="D23" s="12" t="s">
        <v>23</v>
      </c>
      <c r="E23" s="12" t="s">
        <v>73</v>
      </c>
      <c r="F23" s="12" t="s">
        <v>25</v>
      </c>
      <c r="G23" s="15"/>
      <c r="H23" s="12" t="s">
        <v>16</v>
      </c>
      <c r="I23" s="20">
        <f t="shared" si="1"/>
        <v>82.083</v>
      </c>
      <c r="J23" s="20">
        <v>82.083</v>
      </c>
      <c r="K23" s="20">
        <v>0</v>
      </c>
      <c r="L23" s="20">
        <v>0</v>
      </c>
      <c r="M23" s="20">
        <v>0</v>
      </c>
      <c r="N23" s="12" t="s">
        <v>32</v>
      </c>
      <c r="O23" s="21" t="s">
        <v>27</v>
      </c>
      <c r="P23" s="22" t="s">
        <v>28</v>
      </c>
      <c r="Q23" s="22" t="s">
        <v>29</v>
      </c>
    </row>
    <row r="24" spans="1:17" ht="237">
      <c r="A24" s="11">
        <v>17</v>
      </c>
      <c r="B24" s="12" t="s">
        <v>74</v>
      </c>
      <c r="C24" s="12" t="s">
        <v>22</v>
      </c>
      <c r="D24" s="12" t="s">
        <v>23</v>
      </c>
      <c r="E24" s="12" t="s">
        <v>75</v>
      </c>
      <c r="F24" s="12" t="s">
        <v>25</v>
      </c>
      <c r="G24" s="15"/>
      <c r="H24" s="12" t="s">
        <v>16</v>
      </c>
      <c r="I24" s="20">
        <f t="shared" si="1"/>
        <v>173.51</v>
      </c>
      <c r="J24" s="20">
        <v>173.51</v>
      </c>
      <c r="K24" s="20">
        <v>0</v>
      </c>
      <c r="L24" s="20">
        <v>0</v>
      </c>
      <c r="M24" s="20">
        <v>0</v>
      </c>
      <c r="N24" s="12" t="s">
        <v>76</v>
      </c>
      <c r="O24" s="21" t="s">
        <v>27</v>
      </c>
      <c r="P24" s="22" t="s">
        <v>28</v>
      </c>
      <c r="Q24" s="22" t="s">
        <v>29</v>
      </c>
    </row>
    <row r="25" spans="1:17" ht="237">
      <c r="A25" s="11">
        <v>18</v>
      </c>
      <c r="B25" s="12" t="s">
        <v>77</v>
      </c>
      <c r="C25" s="12" t="s">
        <v>22</v>
      </c>
      <c r="D25" s="12" t="s">
        <v>23</v>
      </c>
      <c r="E25" s="12" t="s">
        <v>78</v>
      </c>
      <c r="F25" s="12" t="s">
        <v>25</v>
      </c>
      <c r="G25" s="15"/>
      <c r="H25" s="12" t="s">
        <v>16</v>
      </c>
      <c r="I25" s="20">
        <f t="shared" si="1"/>
        <v>3.023</v>
      </c>
      <c r="J25" s="20">
        <v>3.023</v>
      </c>
      <c r="K25" s="20">
        <v>0</v>
      </c>
      <c r="L25" s="20">
        <v>0</v>
      </c>
      <c r="M25" s="20">
        <v>0</v>
      </c>
      <c r="N25" s="12" t="s">
        <v>79</v>
      </c>
      <c r="O25" s="21" t="s">
        <v>27</v>
      </c>
      <c r="P25" s="22" t="s">
        <v>28</v>
      </c>
      <c r="Q25" s="22" t="s">
        <v>29</v>
      </c>
    </row>
    <row r="26" spans="1:17" ht="237">
      <c r="A26" s="11">
        <v>19</v>
      </c>
      <c r="B26" s="12" t="s">
        <v>80</v>
      </c>
      <c r="C26" s="12" t="s">
        <v>22</v>
      </c>
      <c r="D26" s="12" t="s">
        <v>23</v>
      </c>
      <c r="E26" s="12" t="s">
        <v>81</v>
      </c>
      <c r="F26" s="12" t="s">
        <v>25</v>
      </c>
      <c r="G26" s="15"/>
      <c r="H26" s="12" t="s">
        <v>16</v>
      </c>
      <c r="I26" s="20">
        <f t="shared" si="1"/>
        <v>94.942</v>
      </c>
      <c r="J26" s="20">
        <v>94.942</v>
      </c>
      <c r="K26" s="20">
        <v>0</v>
      </c>
      <c r="L26" s="20">
        <v>0</v>
      </c>
      <c r="M26" s="20">
        <v>0</v>
      </c>
      <c r="N26" s="12" t="s">
        <v>35</v>
      </c>
      <c r="O26" s="21" t="s">
        <v>27</v>
      </c>
      <c r="P26" s="22" t="s">
        <v>28</v>
      </c>
      <c r="Q26" s="22" t="s">
        <v>29</v>
      </c>
    </row>
    <row r="27" spans="1:17" ht="237">
      <c r="A27" s="11">
        <v>20</v>
      </c>
      <c r="B27" s="12" t="s">
        <v>82</v>
      </c>
      <c r="C27" s="12" t="s">
        <v>22</v>
      </c>
      <c r="D27" s="12" t="s">
        <v>23</v>
      </c>
      <c r="E27" s="12" t="s">
        <v>83</v>
      </c>
      <c r="F27" s="12" t="s">
        <v>25</v>
      </c>
      <c r="G27" s="15"/>
      <c r="H27" s="12" t="s">
        <v>16</v>
      </c>
      <c r="I27" s="20">
        <f t="shared" si="1"/>
        <v>120.877</v>
      </c>
      <c r="J27" s="20">
        <v>120.877</v>
      </c>
      <c r="K27" s="20">
        <v>0</v>
      </c>
      <c r="L27" s="20">
        <v>0</v>
      </c>
      <c r="M27" s="20">
        <v>0</v>
      </c>
      <c r="N27" s="12" t="s">
        <v>84</v>
      </c>
      <c r="O27" s="21" t="s">
        <v>27</v>
      </c>
      <c r="P27" s="22" t="s">
        <v>28</v>
      </c>
      <c r="Q27" s="22" t="s">
        <v>29</v>
      </c>
    </row>
    <row r="28" spans="1:17" ht="237">
      <c r="A28" s="11">
        <v>21</v>
      </c>
      <c r="B28" s="12" t="s">
        <v>85</v>
      </c>
      <c r="C28" s="12" t="s">
        <v>22</v>
      </c>
      <c r="D28" s="12" t="s">
        <v>23</v>
      </c>
      <c r="E28" s="12" t="s">
        <v>86</v>
      </c>
      <c r="F28" s="12" t="s">
        <v>25</v>
      </c>
      <c r="G28" s="15"/>
      <c r="H28" s="12" t="s">
        <v>16</v>
      </c>
      <c r="I28" s="20">
        <f t="shared" si="1"/>
        <v>59.9127</v>
      </c>
      <c r="J28" s="20">
        <v>59.9127</v>
      </c>
      <c r="K28" s="20">
        <v>0</v>
      </c>
      <c r="L28" s="20">
        <v>0</v>
      </c>
      <c r="M28" s="20">
        <v>0</v>
      </c>
      <c r="N28" s="12" t="s">
        <v>32</v>
      </c>
      <c r="O28" s="21" t="s">
        <v>27</v>
      </c>
      <c r="P28" s="22" t="s">
        <v>28</v>
      </c>
      <c r="Q28" s="22" t="s">
        <v>29</v>
      </c>
    </row>
    <row r="29" spans="1:17" ht="237">
      <c r="A29" s="11">
        <v>22</v>
      </c>
      <c r="B29" s="12" t="s">
        <v>87</v>
      </c>
      <c r="C29" s="12" t="s">
        <v>22</v>
      </c>
      <c r="D29" s="12" t="s">
        <v>23</v>
      </c>
      <c r="E29" s="12" t="s">
        <v>88</v>
      </c>
      <c r="F29" s="12" t="s">
        <v>25</v>
      </c>
      <c r="G29" s="15"/>
      <c r="H29" s="12" t="s">
        <v>16</v>
      </c>
      <c r="I29" s="20">
        <f t="shared" si="1"/>
        <v>27.49</v>
      </c>
      <c r="J29" s="20">
        <v>27.49</v>
      </c>
      <c r="K29" s="20">
        <v>0</v>
      </c>
      <c r="L29" s="20">
        <v>0</v>
      </c>
      <c r="M29" s="20">
        <v>0</v>
      </c>
      <c r="N29" s="12" t="s">
        <v>89</v>
      </c>
      <c r="O29" s="21" t="s">
        <v>27</v>
      </c>
      <c r="P29" s="22" t="s">
        <v>28</v>
      </c>
      <c r="Q29" s="22" t="s">
        <v>29</v>
      </c>
    </row>
    <row r="30" spans="1:17" ht="237">
      <c r="A30" s="11">
        <v>23</v>
      </c>
      <c r="B30" s="12" t="s">
        <v>90</v>
      </c>
      <c r="C30" s="12" t="s">
        <v>22</v>
      </c>
      <c r="D30" s="12" t="s">
        <v>23</v>
      </c>
      <c r="E30" s="12" t="s">
        <v>91</v>
      </c>
      <c r="F30" s="12" t="s">
        <v>25</v>
      </c>
      <c r="G30" s="15"/>
      <c r="H30" s="12" t="s">
        <v>16</v>
      </c>
      <c r="I30" s="20">
        <f t="shared" si="1"/>
        <v>86.165</v>
      </c>
      <c r="J30" s="20">
        <v>86.165</v>
      </c>
      <c r="K30" s="20">
        <v>0</v>
      </c>
      <c r="L30" s="20">
        <v>0</v>
      </c>
      <c r="M30" s="20">
        <v>0</v>
      </c>
      <c r="N30" s="12" t="s">
        <v>92</v>
      </c>
      <c r="O30" s="21" t="s">
        <v>27</v>
      </c>
      <c r="P30" s="22" t="s">
        <v>28</v>
      </c>
      <c r="Q30" s="22" t="s">
        <v>29</v>
      </c>
    </row>
    <row r="31" spans="1:17" ht="237">
      <c r="A31" s="11">
        <v>24</v>
      </c>
      <c r="B31" s="12" t="s">
        <v>93</v>
      </c>
      <c r="C31" s="12" t="s">
        <v>22</v>
      </c>
      <c r="D31" s="12" t="s">
        <v>23</v>
      </c>
      <c r="E31" s="12" t="s">
        <v>94</v>
      </c>
      <c r="F31" s="12" t="s">
        <v>25</v>
      </c>
      <c r="G31" s="15"/>
      <c r="H31" s="12" t="s">
        <v>16</v>
      </c>
      <c r="I31" s="20">
        <f t="shared" si="1"/>
        <v>68.996</v>
      </c>
      <c r="J31" s="20">
        <v>68.996</v>
      </c>
      <c r="K31" s="20">
        <v>0</v>
      </c>
      <c r="L31" s="20">
        <v>0</v>
      </c>
      <c r="M31" s="20">
        <v>0</v>
      </c>
      <c r="N31" s="12" t="s">
        <v>95</v>
      </c>
      <c r="O31" s="21" t="s">
        <v>27</v>
      </c>
      <c r="P31" s="22" t="s">
        <v>28</v>
      </c>
      <c r="Q31" s="22" t="s">
        <v>29</v>
      </c>
    </row>
    <row r="32" spans="1:17" ht="237">
      <c r="A32" s="11">
        <v>25</v>
      </c>
      <c r="B32" s="12" t="s">
        <v>96</v>
      </c>
      <c r="C32" s="12" t="s">
        <v>22</v>
      </c>
      <c r="D32" s="12" t="s">
        <v>23</v>
      </c>
      <c r="E32" s="12" t="s">
        <v>97</v>
      </c>
      <c r="F32" s="12" t="s">
        <v>25</v>
      </c>
      <c r="G32" s="15"/>
      <c r="H32" s="12" t="s">
        <v>16</v>
      </c>
      <c r="I32" s="20">
        <f t="shared" si="1"/>
        <v>59.6246</v>
      </c>
      <c r="J32" s="20">
        <v>59.6246</v>
      </c>
      <c r="K32" s="20">
        <v>0</v>
      </c>
      <c r="L32" s="20">
        <v>0</v>
      </c>
      <c r="M32" s="20">
        <v>0</v>
      </c>
      <c r="N32" s="12" t="s">
        <v>98</v>
      </c>
      <c r="O32" s="21" t="s">
        <v>27</v>
      </c>
      <c r="P32" s="22" t="s">
        <v>28</v>
      </c>
      <c r="Q32" s="22" t="s">
        <v>29</v>
      </c>
    </row>
    <row r="33" spans="1:17" ht="237">
      <c r="A33" s="11">
        <v>26</v>
      </c>
      <c r="B33" s="12" t="s">
        <v>99</v>
      </c>
      <c r="C33" s="12" t="s">
        <v>22</v>
      </c>
      <c r="D33" s="12" t="s">
        <v>23</v>
      </c>
      <c r="E33" s="12" t="s">
        <v>100</v>
      </c>
      <c r="F33" s="12" t="s">
        <v>25</v>
      </c>
      <c r="G33" s="15"/>
      <c r="H33" s="12" t="s">
        <v>16</v>
      </c>
      <c r="I33" s="20">
        <f t="shared" si="1"/>
        <v>103.189</v>
      </c>
      <c r="J33" s="20">
        <v>103.189</v>
      </c>
      <c r="K33" s="20">
        <v>0</v>
      </c>
      <c r="L33" s="20">
        <v>0</v>
      </c>
      <c r="M33" s="20">
        <v>0</v>
      </c>
      <c r="N33" s="12" t="s">
        <v>38</v>
      </c>
      <c r="O33" s="21" t="s">
        <v>27</v>
      </c>
      <c r="P33" s="22" t="s">
        <v>28</v>
      </c>
      <c r="Q33" s="22" t="s">
        <v>29</v>
      </c>
    </row>
    <row r="34" spans="1:17" ht="302.25">
      <c r="A34" s="11">
        <v>27</v>
      </c>
      <c r="B34" s="12" t="s">
        <v>101</v>
      </c>
      <c r="C34" s="12" t="s">
        <v>22</v>
      </c>
      <c r="D34" s="12" t="s">
        <v>23</v>
      </c>
      <c r="E34" s="12" t="s">
        <v>102</v>
      </c>
      <c r="F34" s="12" t="s">
        <v>103</v>
      </c>
      <c r="G34" s="15"/>
      <c r="H34" s="12" t="s">
        <v>16</v>
      </c>
      <c r="I34" s="20">
        <f t="shared" si="1"/>
        <v>50</v>
      </c>
      <c r="J34" s="20">
        <v>50</v>
      </c>
      <c r="K34" s="20">
        <v>0</v>
      </c>
      <c r="L34" s="20">
        <v>0</v>
      </c>
      <c r="M34" s="20">
        <v>0</v>
      </c>
      <c r="N34" s="12" t="s">
        <v>104</v>
      </c>
      <c r="O34" s="21" t="s">
        <v>105</v>
      </c>
      <c r="P34" s="22" t="s">
        <v>106</v>
      </c>
      <c r="Q34" s="22" t="s">
        <v>29</v>
      </c>
    </row>
    <row r="35" spans="1:17" ht="216">
      <c r="A35" s="11">
        <v>28</v>
      </c>
      <c r="B35" s="12" t="s">
        <v>107</v>
      </c>
      <c r="C35" s="12" t="s">
        <v>22</v>
      </c>
      <c r="D35" s="12" t="s">
        <v>23</v>
      </c>
      <c r="E35" s="12" t="s">
        <v>108</v>
      </c>
      <c r="F35" s="12" t="s">
        <v>109</v>
      </c>
      <c r="G35" s="15"/>
      <c r="H35" s="12" t="s">
        <v>16</v>
      </c>
      <c r="I35" s="20">
        <f t="shared" si="1"/>
        <v>50</v>
      </c>
      <c r="J35" s="20">
        <v>50</v>
      </c>
      <c r="K35" s="20">
        <v>0</v>
      </c>
      <c r="L35" s="20">
        <v>0</v>
      </c>
      <c r="M35" s="20">
        <v>0</v>
      </c>
      <c r="N35" s="12" t="s">
        <v>110</v>
      </c>
      <c r="O35" s="21" t="s">
        <v>111</v>
      </c>
      <c r="P35" s="22" t="s">
        <v>106</v>
      </c>
      <c r="Q35" s="22" t="s">
        <v>29</v>
      </c>
    </row>
    <row r="36" spans="1:17" ht="172.5">
      <c r="A36" s="11">
        <v>29</v>
      </c>
      <c r="B36" s="12" t="s">
        <v>112</v>
      </c>
      <c r="C36" s="12" t="s">
        <v>22</v>
      </c>
      <c r="D36" s="12" t="s">
        <v>23</v>
      </c>
      <c r="E36" s="12" t="s">
        <v>113</v>
      </c>
      <c r="F36" s="12" t="s">
        <v>114</v>
      </c>
      <c r="G36" s="15"/>
      <c r="H36" s="12" t="s">
        <v>16</v>
      </c>
      <c r="I36" s="20">
        <f t="shared" si="1"/>
        <v>50</v>
      </c>
      <c r="J36" s="20">
        <v>50</v>
      </c>
      <c r="K36" s="20">
        <v>0</v>
      </c>
      <c r="L36" s="20">
        <v>0</v>
      </c>
      <c r="M36" s="20">
        <v>0</v>
      </c>
      <c r="N36" s="12" t="s">
        <v>115</v>
      </c>
      <c r="O36" s="21" t="s">
        <v>116</v>
      </c>
      <c r="P36" s="22" t="s">
        <v>106</v>
      </c>
      <c r="Q36" s="22" t="s">
        <v>29</v>
      </c>
    </row>
    <row r="37" spans="1:17" ht="270">
      <c r="A37" s="11">
        <v>30</v>
      </c>
      <c r="B37" s="12" t="s">
        <v>117</v>
      </c>
      <c r="C37" s="12" t="s">
        <v>22</v>
      </c>
      <c r="D37" s="12" t="s">
        <v>23</v>
      </c>
      <c r="E37" s="12" t="s">
        <v>118</v>
      </c>
      <c r="F37" s="12" t="s">
        <v>119</v>
      </c>
      <c r="G37" s="15"/>
      <c r="H37" s="12" t="s">
        <v>16</v>
      </c>
      <c r="I37" s="20">
        <f t="shared" si="1"/>
        <v>50</v>
      </c>
      <c r="J37" s="20">
        <v>50</v>
      </c>
      <c r="K37" s="20">
        <v>0</v>
      </c>
      <c r="L37" s="20">
        <v>0</v>
      </c>
      <c r="M37" s="20">
        <v>0</v>
      </c>
      <c r="N37" s="12" t="s">
        <v>120</v>
      </c>
      <c r="O37" s="21" t="s">
        <v>120</v>
      </c>
      <c r="P37" s="22" t="s">
        <v>106</v>
      </c>
      <c r="Q37" s="22" t="s">
        <v>29</v>
      </c>
    </row>
    <row r="38" spans="1:17" ht="75">
      <c r="A38" s="11">
        <v>31</v>
      </c>
      <c r="B38" s="12" t="s">
        <v>121</v>
      </c>
      <c r="C38" s="12" t="s">
        <v>22</v>
      </c>
      <c r="D38" s="12" t="s">
        <v>23</v>
      </c>
      <c r="E38" s="12" t="s">
        <v>122</v>
      </c>
      <c r="F38" s="12" t="s">
        <v>123</v>
      </c>
      <c r="G38" s="15"/>
      <c r="H38" s="12" t="s">
        <v>16</v>
      </c>
      <c r="I38" s="20">
        <f t="shared" si="1"/>
        <v>50</v>
      </c>
      <c r="J38" s="20">
        <v>50</v>
      </c>
      <c r="K38" s="20">
        <v>0</v>
      </c>
      <c r="L38" s="20">
        <v>0</v>
      </c>
      <c r="M38" s="20">
        <v>0</v>
      </c>
      <c r="N38" s="12" t="s">
        <v>124</v>
      </c>
      <c r="O38" s="21" t="s">
        <v>125</v>
      </c>
      <c r="P38" s="22" t="s">
        <v>106</v>
      </c>
      <c r="Q38" s="22" t="s">
        <v>29</v>
      </c>
    </row>
    <row r="39" spans="1:17" ht="129">
      <c r="A39" s="11">
        <v>32</v>
      </c>
      <c r="B39" s="12" t="s">
        <v>126</v>
      </c>
      <c r="C39" s="12" t="s">
        <v>22</v>
      </c>
      <c r="D39" s="12" t="s">
        <v>23</v>
      </c>
      <c r="E39" s="12" t="s">
        <v>127</v>
      </c>
      <c r="F39" s="12" t="s">
        <v>128</v>
      </c>
      <c r="G39" s="15"/>
      <c r="H39" s="12" t="s">
        <v>16</v>
      </c>
      <c r="I39" s="20">
        <f t="shared" si="1"/>
        <v>50</v>
      </c>
      <c r="J39" s="20">
        <v>50</v>
      </c>
      <c r="K39" s="20">
        <v>0</v>
      </c>
      <c r="L39" s="20">
        <v>0</v>
      </c>
      <c r="M39" s="20">
        <v>0</v>
      </c>
      <c r="N39" s="12" t="s">
        <v>129</v>
      </c>
      <c r="O39" s="21" t="s">
        <v>130</v>
      </c>
      <c r="P39" s="22" t="s">
        <v>106</v>
      </c>
      <c r="Q39" s="22" t="s">
        <v>29</v>
      </c>
    </row>
    <row r="40" spans="1:17" ht="150.75">
      <c r="A40" s="11">
        <v>33</v>
      </c>
      <c r="B40" s="12" t="s">
        <v>131</v>
      </c>
      <c r="C40" s="12" t="s">
        <v>22</v>
      </c>
      <c r="D40" s="12" t="s">
        <v>23</v>
      </c>
      <c r="E40" s="12" t="s">
        <v>132</v>
      </c>
      <c r="F40" s="12" t="s">
        <v>133</v>
      </c>
      <c r="G40" s="15"/>
      <c r="H40" s="12" t="s">
        <v>16</v>
      </c>
      <c r="I40" s="20">
        <f t="shared" si="1"/>
        <v>50</v>
      </c>
      <c r="J40" s="20">
        <v>50</v>
      </c>
      <c r="K40" s="20">
        <v>0</v>
      </c>
      <c r="L40" s="20">
        <v>0</v>
      </c>
      <c r="M40" s="20">
        <v>0</v>
      </c>
      <c r="N40" s="12" t="s">
        <v>134</v>
      </c>
      <c r="O40" s="21" t="s">
        <v>135</v>
      </c>
      <c r="P40" s="22" t="s">
        <v>106</v>
      </c>
      <c r="Q40" s="22" t="s">
        <v>29</v>
      </c>
    </row>
    <row r="41" spans="1:17" ht="118.5">
      <c r="A41" s="11">
        <v>34</v>
      </c>
      <c r="B41" s="12" t="s">
        <v>136</v>
      </c>
      <c r="C41" s="12" t="s">
        <v>22</v>
      </c>
      <c r="D41" s="12" t="s">
        <v>23</v>
      </c>
      <c r="E41" s="12" t="s">
        <v>137</v>
      </c>
      <c r="F41" s="12" t="s">
        <v>138</v>
      </c>
      <c r="G41" s="15"/>
      <c r="H41" s="12" t="s">
        <v>16</v>
      </c>
      <c r="I41" s="20">
        <f t="shared" si="1"/>
        <v>50</v>
      </c>
      <c r="J41" s="20">
        <v>50</v>
      </c>
      <c r="K41" s="20">
        <v>0</v>
      </c>
      <c r="L41" s="20">
        <v>0</v>
      </c>
      <c r="M41" s="20">
        <v>0</v>
      </c>
      <c r="N41" s="12" t="s">
        <v>139</v>
      </c>
      <c r="O41" s="21" t="s">
        <v>140</v>
      </c>
      <c r="P41" s="22" t="s">
        <v>106</v>
      </c>
      <c r="Q41" s="22" t="s">
        <v>29</v>
      </c>
    </row>
    <row r="42" spans="1:17" ht="96.75">
      <c r="A42" s="11">
        <v>35</v>
      </c>
      <c r="B42" s="12" t="s">
        <v>141</v>
      </c>
      <c r="C42" s="12" t="s">
        <v>22</v>
      </c>
      <c r="D42" s="12" t="s">
        <v>23</v>
      </c>
      <c r="E42" s="12" t="s">
        <v>142</v>
      </c>
      <c r="F42" s="12" t="s">
        <v>143</v>
      </c>
      <c r="G42" s="15"/>
      <c r="H42" s="12" t="s">
        <v>16</v>
      </c>
      <c r="I42" s="20">
        <f t="shared" si="1"/>
        <v>50</v>
      </c>
      <c r="J42" s="20">
        <v>50</v>
      </c>
      <c r="K42" s="20">
        <v>0</v>
      </c>
      <c r="L42" s="20">
        <v>0</v>
      </c>
      <c r="M42" s="20">
        <v>0</v>
      </c>
      <c r="N42" s="12" t="s">
        <v>144</v>
      </c>
      <c r="O42" s="21" t="s">
        <v>145</v>
      </c>
      <c r="P42" s="22" t="s">
        <v>106</v>
      </c>
      <c r="Q42" s="22" t="s">
        <v>29</v>
      </c>
    </row>
    <row r="43" spans="1:17" ht="172.5">
      <c r="A43" s="11">
        <v>36</v>
      </c>
      <c r="B43" s="12" t="s">
        <v>146</v>
      </c>
      <c r="C43" s="12" t="s">
        <v>22</v>
      </c>
      <c r="D43" s="12" t="s">
        <v>23</v>
      </c>
      <c r="E43" s="12" t="s">
        <v>147</v>
      </c>
      <c r="F43" s="12" t="s">
        <v>148</v>
      </c>
      <c r="G43" s="15"/>
      <c r="H43" s="12" t="s">
        <v>16</v>
      </c>
      <c r="I43" s="20">
        <f t="shared" si="1"/>
        <v>50</v>
      </c>
      <c r="J43" s="20">
        <v>50</v>
      </c>
      <c r="K43" s="20">
        <v>0</v>
      </c>
      <c r="L43" s="20">
        <v>0</v>
      </c>
      <c r="M43" s="20">
        <v>0</v>
      </c>
      <c r="N43" s="12" t="s">
        <v>149</v>
      </c>
      <c r="O43" s="21" t="s">
        <v>150</v>
      </c>
      <c r="P43" s="22" t="s">
        <v>106</v>
      </c>
      <c r="Q43" s="22" t="s">
        <v>29</v>
      </c>
    </row>
    <row r="44" spans="1:17" ht="129">
      <c r="A44" s="11">
        <v>37</v>
      </c>
      <c r="B44" s="12" t="s">
        <v>151</v>
      </c>
      <c r="C44" s="12" t="s">
        <v>22</v>
      </c>
      <c r="D44" s="12" t="s">
        <v>23</v>
      </c>
      <c r="E44" s="12" t="s">
        <v>152</v>
      </c>
      <c r="F44" s="12" t="s">
        <v>153</v>
      </c>
      <c r="G44" s="15"/>
      <c r="H44" s="12" t="s">
        <v>16</v>
      </c>
      <c r="I44" s="20">
        <f t="shared" si="1"/>
        <v>50</v>
      </c>
      <c r="J44" s="20">
        <v>50</v>
      </c>
      <c r="K44" s="20">
        <v>0</v>
      </c>
      <c r="L44" s="20">
        <v>0</v>
      </c>
      <c r="M44" s="20">
        <v>0</v>
      </c>
      <c r="N44" s="12" t="s">
        <v>154</v>
      </c>
      <c r="O44" s="21" t="s">
        <v>155</v>
      </c>
      <c r="P44" s="22" t="s">
        <v>106</v>
      </c>
      <c r="Q44" s="22" t="s">
        <v>29</v>
      </c>
    </row>
    <row r="45" spans="1:17" ht="96.75">
      <c r="A45" s="11">
        <v>38</v>
      </c>
      <c r="B45" s="12" t="s">
        <v>156</v>
      </c>
      <c r="C45" s="12" t="s">
        <v>22</v>
      </c>
      <c r="D45" s="12" t="s">
        <v>23</v>
      </c>
      <c r="E45" s="12" t="s">
        <v>157</v>
      </c>
      <c r="F45" s="12" t="s">
        <v>158</v>
      </c>
      <c r="G45" s="15"/>
      <c r="H45" s="12" t="s">
        <v>16</v>
      </c>
      <c r="I45" s="20">
        <f t="shared" si="1"/>
        <v>50</v>
      </c>
      <c r="J45" s="20">
        <v>50</v>
      </c>
      <c r="K45" s="20">
        <v>0</v>
      </c>
      <c r="L45" s="20">
        <v>0</v>
      </c>
      <c r="M45" s="20">
        <v>0</v>
      </c>
      <c r="N45" s="12" t="s">
        <v>159</v>
      </c>
      <c r="O45" s="21" t="s">
        <v>160</v>
      </c>
      <c r="P45" s="22" t="s">
        <v>106</v>
      </c>
      <c r="Q45" s="22" t="s">
        <v>29</v>
      </c>
    </row>
    <row r="46" spans="1:17" ht="216">
      <c r="A46" s="11">
        <v>39</v>
      </c>
      <c r="B46" s="12" t="s">
        <v>161</v>
      </c>
      <c r="C46" s="12" t="s">
        <v>22</v>
      </c>
      <c r="D46" s="12" t="s">
        <v>23</v>
      </c>
      <c r="E46" s="12" t="s">
        <v>162</v>
      </c>
      <c r="F46" s="12" t="s">
        <v>163</v>
      </c>
      <c r="G46" s="15"/>
      <c r="H46" s="12" t="s">
        <v>16</v>
      </c>
      <c r="I46" s="20">
        <f t="shared" si="1"/>
        <v>50</v>
      </c>
      <c r="J46" s="20">
        <v>50</v>
      </c>
      <c r="K46" s="20">
        <v>0</v>
      </c>
      <c r="L46" s="20">
        <v>0</v>
      </c>
      <c r="M46" s="20">
        <v>0</v>
      </c>
      <c r="N46" s="12" t="s">
        <v>164</v>
      </c>
      <c r="O46" s="21" t="s">
        <v>164</v>
      </c>
      <c r="P46" s="22" t="s">
        <v>106</v>
      </c>
      <c r="Q46" s="22" t="s">
        <v>29</v>
      </c>
    </row>
    <row r="47" spans="1:17" ht="108">
      <c r="A47" s="11">
        <v>40</v>
      </c>
      <c r="B47" s="12" t="s">
        <v>165</v>
      </c>
      <c r="C47" s="12" t="s">
        <v>22</v>
      </c>
      <c r="D47" s="12" t="s">
        <v>23</v>
      </c>
      <c r="E47" s="12" t="s">
        <v>166</v>
      </c>
      <c r="F47" s="12" t="s">
        <v>167</v>
      </c>
      <c r="G47" s="15"/>
      <c r="H47" s="12" t="s">
        <v>16</v>
      </c>
      <c r="I47" s="20">
        <f t="shared" si="1"/>
        <v>50</v>
      </c>
      <c r="J47" s="20">
        <v>50</v>
      </c>
      <c r="K47" s="20">
        <v>0</v>
      </c>
      <c r="L47" s="20">
        <v>0</v>
      </c>
      <c r="M47" s="20">
        <v>0</v>
      </c>
      <c r="N47" s="12" t="s">
        <v>168</v>
      </c>
      <c r="O47" s="21" t="s">
        <v>169</v>
      </c>
      <c r="P47" s="22" t="s">
        <v>106</v>
      </c>
      <c r="Q47" s="22" t="s">
        <v>29</v>
      </c>
    </row>
    <row r="48" spans="1:17" ht="291">
      <c r="A48" s="11">
        <v>41</v>
      </c>
      <c r="B48" s="12" t="s">
        <v>170</v>
      </c>
      <c r="C48" s="12" t="s">
        <v>22</v>
      </c>
      <c r="D48" s="12" t="s">
        <v>23</v>
      </c>
      <c r="E48" s="12" t="s">
        <v>171</v>
      </c>
      <c r="F48" s="12" t="s">
        <v>172</v>
      </c>
      <c r="G48" s="15"/>
      <c r="H48" s="12" t="s">
        <v>16</v>
      </c>
      <c r="I48" s="20">
        <f t="shared" si="1"/>
        <v>50</v>
      </c>
      <c r="J48" s="20">
        <v>50</v>
      </c>
      <c r="K48" s="20">
        <v>0</v>
      </c>
      <c r="L48" s="20">
        <v>0</v>
      </c>
      <c r="M48" s="20">
        <v>0</v>
      </c>
      <c r="N48" s="12" t="s">
        <v>173</v>
      </c>
      <c r="O48" s="21" t="s">
        <v>174</v>
      </c>
      <c r="P48" s="22" t="s">
        <v>106</v>
      </c>
      <c r="Q48" s="22" t="s">
        <v>29</v>
      </c>
    </row>
    <row r="49" spans="1:17" ht="108">
      <c r="A49" s="11">
        <v>42</v>
      </c>
      <c r="B49" s="12" t="s">
        <v>175</v>
      </c>
      <c r="C49" s="12" t="s">
        <v>22</v>
      </c>
      <c r="D49" s="12" t="s">
        <v>23</v>
      </c>
      <c r="E49" s="12" t="s">
        <v>176</v>
      </c>
      <c r="F49" s="12" t="s">
        <v>177</v>
      </c>
      <c r="G49" s="15"/>
      <c r="H49" s="12" t="s">
        <v>16</v>
      </c>
      <c r="I49" s="20">
        <f t="shared" si="1"/>
        <v>50</v>
      </c>
      <c r="J49" s="20">
        <v>50</v>
      </c>
      <c r="K49" s="20">
        <v>0</v>
      </c>
      <c r="L49" s="20">
        <v>0</v>
      </c>
      <c r="M49" s="20">
        <v>0</v>
      </c>
      <c r="N49" s="12" t="s">
        <v>178</v>
      </c>
      <c r="O49" s="21" t="s">
        <v>179</v>
      </c>
      <c r="P49" s="22" t="s">
        <v>106</v>
      </c>
      <c r="Q49" s="22" t="s">
        <v>29</v>
      </c>
    </row>
    <row r="50" spans="1:17" ht="118.5">
      <c r="A50" s="11">
        <v>43</v>
      </c>
      <c r="B50" s="12" t="s">
        <v>180</v>
      </c>
      <c r="C50" s="12" t="s">
        <v>22</v>
      </c>
      <c r="D50" s="12" t="s">
        <v>23</v>
      </c>
      <c r="E50" s="12" t="s">
        <v>181</v>
      </c>
      <c r="F50" s="12" t="s">
        <v>182</v>
      </c>
      <c r="G50" s="15"/>
      <c r="H50" s="12" t="s">
        <v>16</v>
      </c>
      <c r="I50" s="20">
        <f t="shared" si="1"/>
        <v>50</v>
      </c>
      <c r="J50" s="20">
        <v>50</v>
      </c>
      <c r="K50" s="20">
        <v>0</v>
      </c>
      <c r="L50" s="20">
        <v>0</v>
      </c>
      <c r="M50" s="20">
        <v>0</v>
      </c>
      <c r="N50" s="12" t="s">
        <v>183</v>
      </c>
      <c r="O50" s="21" t="s">
        <v>184</v>
      </c>
      <c r="P50" s="22" t="s">
        <v>106</v>
      </c>
      <c r="Q50" s="22" t="s">
        <v>29</v>
      </c>
    </row>
    <row r="51" spans="1:17" ht="108">
      <c r="A51" s="11">
        <v>44</v>
      </c>
      <c r="B51" s="12" t="s">
        <v>185</v>
      </c>
      <c r="C51" s="12" t="s">
        <v>22</v>
      </c>
      <c r="D51" s="12" t="s">
        <v>23</v>
      </c>
      <c r="E51" s="12" t="s">
        <v>186</v>
      </c>
      <c r="F51" s="12" t="s">
        <v>187</v>
      </c>
      <c r="G51" s="15"/>
      <c r="H51" s="12" t="s">
        <v>16</v>
      </c>
      <c r="I51" s="20">
        <f t="shared" si="1"/>
        <v>50</v>
      </c>
      <c r="J51" s="20">
        <v>50</v>
      </c>
      <c r="K51" s="20">
        <v>0</v>
      </c>
      <c r="L51" s="20">
        <v>0</v>
      </c>
      <c r="M51" s="20">
        <v>0</v>
      </c>
      <c r="N51" s="12" t="s">
        <v>188</v>
      </c>
      <c r="O51" s="21" t="s">
        <v>189</v>
      </c>
      <c r="P51" s="22" t="s">
        <v>106</v>
      </c>
      <c r="Q51" s="22" t="s">
        <v>29</v>
      </c>
    </row>
    <row r="52" spans="1:17" ht="162">
      <c r="A52" s="11">
        <v>45</v>
      </c>
      <c r="B52" s="12" t="s">
        <v>190</v>
      </c>
      <c r="C52" s="12" t="s">
        <v>22</v>
      </c>
      <c r="D52" s="12" t="s">
        <v>23</v>
      </c>
      <c r="E52" s="12" t="s">
        <v>191</v>
      </c>
      <c r="F52" s="12" t="s">
        <v>192</v>
      </c>
      <c r="G52" s="15"/>
      <c r="H52" s="12" t="s">
        <v>16</v>
      </c>
      <c r="I52" s="20">
        <f t="shared" si="1"/>
        <v>50</v>
      </c>
      <c r="J52" s="20">
        <v>50</v>
      </c>
      <c r="K52" s="20">
        <v>0</v>
      </c>
      <c r="L52" s="20">
        <v>0</v>
      </c>
      <c r="M52" s="20">
        <v>0</v>
      </c>
      <c r="N52" s="12" t="s">
        <v>193</v>
      </c>
      <c r="O52" s="21" t="s">
        <v>194</v>
      </c>
      <c r="P52" s="22" t="s">
        <v>106</v>
      </c>
      <c r="Q52" s="22" t="s">
        <v>29</v>
      </c>
    </row>
    <row r="53" spans="1:17" ht="172.5">
      <c r="A53" s="11">
        <v>46</v>
      </c>
      <c r="B53" s="12" t="s">
        <v>195</v>
      </c>
      <c r="C53" s="12" t="s">
        <v>22</v>
      </c>
      <c r="D53" s="12" t="s">
        <v>23</v>
      </c>
      <c r="E53" s="12" t="s">
        <v>196</v>
      </c>
      <c r="F53" s="12" t="s">
        <v>197</v>
      </c>
      <c r="G53" s="15"/>
      <c r="H53" s="12" t="s">
        <v>16</v>
      </c>
      <c r="I53" s="20">
        <f t="shared" si="1"/>
        <v>50</v>
      </c>
      <c r="J53" s="20">
        <v>50</v>
      </c>
      <c r="K53" s="20">
        <v>0</v>
      </c>
      <c r="L53" s="20">
        <v>0</v>
      </c>
      <c r="M53" s="20">
        <v>0</v>
      </c>
      <c r="N53" s="12" t="s">
        <v>198</v>
      </c>
      <c r="O53" s="21" t="s">
        <v>199</v>
      </c>
      <c r="P53" s="22" t="s">
        <v>106</v>
      </c>
      <c r="Q53" s="22" t="s">
        <v>29</v>
      </c>
    </row>
    <row r="54" spans="1:17" ht="172.5">
      <c r="A54" s="11">
        <v>47</v>
      </c>
      <c r="B54" s="12" t="s">
        <v>200</v>
      </c>
      <c r="C54" s="12" t="s">
        <v>22</v>
      </c>
      <c r="D54" s="12" t="s">
        <v>23</v>
      </c>
      <c r="E54" s="12" t="s">
        <v>201</v>
      </c>
      <c r="F54" s="12" t="s">
        <v>202</v>
      </c>
      <c r="G54" s="16"/>
      <c r="H54" s="12" t="s">
        <v>16</v>
      </c>
      <c r="I54" s="20">
        <f t="shared" si="1"/>
        <v>50</v>
      </c>
      <c r="J54" s="20">
        <v>50</v>
      </c>
      <c r="K54" s="20">
        <v>0</v>
      </c>
      <c r="L54" s="20">
        <v>0</v>
      </c>
      <c r="M54" s="20">
        <v>0</v>
      </c>
      <c r="N54" s="12" t="s">
        <v>203</v>
      </c>
      <c r="O54" s="21" t="s">
        <v>204</v>
      </c>
      <c r="P54" s="22" t="s">
        <v>106</v>
      </c>
      <c r="Q54" s="22" t="s">
        <v>29</v>
      </c>
    </row>
    <row r="55" spans="1:17" ht="140.25">
      <c r="A55" s="11">
        <v>48</v>
      </c>
      <c r="B55" s="12" t="s">
        <v>205</v>
      </c>
      <c r="C55" s="12" t="s">
        <v>22</v>
      </c>
      <c r="D55" s="12" t="s">
        <v>23</v>
      </c>
      <c r="E55" s="12" t="s">
        <v>206</v>
      </c>
      <c r="F55" s="12" t="s">
        <v>207</v>
      </c>
      <c r="G55" s="16"/>
      <c r="H55" s="12" t="s">
        <v>16</v>
      </c>
      <c r="I55" s="20">
        <f t="shared" si="1"/>
        <v>50</v>
      </c>
      <c r="J55" s="20">
        <v>50</v>
      </c>
      <c r="K55" s="20">
        <v>0</v>
      </c>
      <c r="L55" s="20">
        <v>0</v>
      </c>
      <c r="M55" s="20">
        <v>0</v>
      </c>
      <c r="N55" s="12" t="s">
        <v>208</v>
      </c>
      <c r="O55" s="21" t="s">
        <v>209</v>
      </c>
      <c r="P55" s="22" t="s">
        <v>106</v>
      </c>
      <c r="Q55" s="22" t="s">
        <v>29</v>
      </c>
    </row>
    <row r="56" spans="1:17" ht="226.5">
      <c r="A56" s="11">
        <v>49</v>
      </c>
      <c r="B56" s="12" t="s">
        <v>210</v>
      </c>
      <c r="C56" s="12" t="s">
        <v>22</v>
      </c>
      <c r="D56" s="12" t="s">
        <v>23</v>
      </c>
      <c r="E56" s="12" t="s">
        <v>211</v>
      </c>
      <c r="F56" s="12" t="s">
        <v>212</v>
      </c>
      <c r="G56" s="16"/>
      <c r="H56" s="12" t="s">
        <v>16</v>
      </c>
      <c r="I56" s="20">
        <f t="shared" si="1"/>
        <v>1160</v>
      </c>
      <c r="J56" s="20">
        <v>0</v>
      </c>
      <c r="K56" s="20">
        <v>0</v>
      </c>
      <c r="L56" s="20">
        <v>0</v>
      </c>
      <c r="M56" s="20">
        <v>1160</v>
      </c>
      <c r="N56" s="12" t="s">
        <v>213</v>
      </c>
      <c r="O56" s="21" t="s">
        <v>214</v>
      </c>
      <c r="P56" s="22" t="s">
        <v>215</v>
      </c>
      <c r="Q56" s="22" t="s">
        <v>29</v>
      </c>
    </row>
    <row r="57" spans="1:17" ht="237">
      <c r="A57" s="11">
        <v>50</v>
      </c>
      <c r="B57" s="12" t="s">
        <v>216</v>
      </c>
      <c r="C57" s="12" t="s">
        <v>22</v>
      </c>
      <c r="D57" s="12" t="s">
        <v>23</v>
      </c>
      <c r="E57" s="12" t="s">
        <v>217</v>
      </c>
      <c r="F57" s="12" t="s">
        <v>218</v>
      </c>
      <c r="G57" s="16"/>
      <c r="H57" s="12" t="s">
        <v>16</v>
      </c>
      <c r="I57" s="20">
        <f t="shared" si="1"/>
        <v>259.65999999999997</v>
      </c>
      <c r="J57" s="20">
        <v>96.7537</v>
      </c>
      <c r="K57" s="20">
        <v>33.0763</v>
      </c>
      <c r="L57" s="20">
        <v>51.932</v>
      </c>
      <c r="M57" s="20">
        <v>77.898</v>
      </c>
      <c r="N57" s="12" t="s">
        <v>219</v>
      </c>
      <c r="O57" s="21" t="s">
        <v>220</v>
      </c>
      <c r="P57" s="22" t="s">
        <v>221</v>
      </c>
      <c r="Q57" s="22" t="s">
        <v>222</v>
      </c>
    </row>
    <row r="58" spans="1:17" ht="248.25">
      <c r="A58" s="11">
        <v>51</v>
      </c>
      <c r="B58" s="12" t="s">
        <v>223</v>
      </c>
      <c r="C58" s="12" t="s">
        <v>22</v>
      </c>
      <c r="D58" s="12" t="s">
        <v>23</v>
      </c>
      <c r="E58" s="12" t="s">
        <v>166</v>
      </c>
      <c r="F58" s="12" t="s">
        <v>224</v>
      </c>
      <c r="G58" s="16"/>
      <c r="H58" s="12" t="s">
        <v>16</v>
      </c>
      <c r="I58" s="20">
        <f t="shared" si="1"/>
        <v>373.22</v>
      </c>
      <c r="J58" s="20">
        <v>111.966</v>
      </c>
      <c r="K58" s="20">
        <v>0</v>
      </c>
      <c r="L58" s="20">
        <v>149.288</v>
      </c>
      <c r="M58" s="20">
        <v>111.966</v>
      </c>
      <c r="N58" s="12" t="s">
        <v>225</v>
      </c>
      <c r="O58" s="21" t="s">
        <v>226</v>
      </c>
      <c r="P58" s="22" t="s">
        <v>221</v>
      </c>
      <c r="Q58" s="22" t="s">
        <v>222</v>
      </c>
    </row>
    <row r="59" spans="1:17" ht="226.5">
      <c r="A59" s="11">
        <v>52</v>
      </c>
      <c r="B59" s="12" t="s">
        <v>227</v>
      </c>
      <c r="C59" s="12" t="s">
        <v>22</v>
      </c>
      <c r="D59" s="12" t="s">
        <v>23</v>
      </c>
      <c r="E59" s="12" t="s">
        <v>228</v>
      </c>
      <c r="F59" s="12" t="s">
        <v>229</v>
      </c>
      <c r="G59" s="16"/>
      <c r="H59" s="12" t="s">
        <v>16</v>
      </c>
      <c r="I59" s="20">
        <f t="shared" si="1"/>
        <v>143.87</v>
      </c>
      <c r="J59" s="20">
        <v>43.161</v>
      </c>
      <c r="K59" s="20">
        <v>0</v>
      </c>
      <c r="L59" s="20">
        <v>31.6535</v>
      </c>
      <c r="M59" s="20">
        <v>69.0555</v>
      </c>
      <c r="N59" s="12" t="s">
        <v>230</v>
      </c>
      <c r="O59" s="21" t="s">
        <v>226</v>
      </c>
      <c r="P59" s="22" t="s">
        <v>221</v>
      </c>
      <c r="Q59" s="22" t="s">
        <v>222</v>
      </c>
    </row>
    <row r="60" spans="1:17" ht="248.25">
      <c r="A60" s="11">
        <v>53</v>
      </c>
      <c r="B60" s="12" t="s">
        <v>231</v>
      </c>
      <c r="C60" s="12" t="s">
        <v>22</v>
      </c>
      <c r="D60" s="12" t="s">
        <v>23</v>
      </c>
      <c r="E60" s="12" t="s">
        <v>232</v>
      </c>
      <c r="F60" s="12" t="s">
        <v>233</v>
      </c>
      <c r="G60" s="16"/>
      <c r="H60" s="12" t="s">
        <v>16</v>
      </c>
      <c r="I60" s="20">
        <f t="shared" si="1"/>
        <v>335.031</v>
      </c>
      <c r="J60" s="20">
        <v>100.5093</v>
      </c>
      <c r="K60" s="20">
        <v>66.9237</v>
      </c>
      <c r="L60" s="20">
        <v>0.0825</v>
      </c>
      <c r="M60" s="20">
        <v>167.5155</v>
      </c>
      <c r="N60" s="12" t="s">
        <v>234</v>
      </c>
      <c r="O60" s="21" t="s">
        <v>226</v>
      </c>
      <c r="P60" s="22" t="s">
        <v>221</v>
      </c>
      <c r="Q60" s="22" t="s">
        <v>222</v>
      </c>
    </row>
    <row r="61" spans="1:17" ht="237">
      <c r="A61" s="11">
        <v>54</v>
      </c>
      <c r="B61" s="12" t="s">
        <v>235</v>
      </c>
      <c r="C61" s="12" t="s">
        <v>22</v>
      </c>
      <c r="D61" s="12" t="s">
        <v>23</v>
      </c>
      <c r="E61" s="12" t="s">
        <v>236</v>
      </c>
      <c r="F61" s="12" t="s">
        <v>237</v>
      </c>
      <c r="G61" s="16"/>
      <c r="H61" s="12" t="s">
        <v>16</v>
      </c>
      <c r="I61" s="20">
        <f t="shared" si="1"/>
        <v>295.22</v>
      </c>
      <c r="J61" s="20">
        <v>147.61</v>
      </c>
      <c r="K61" s="20">
        <v>0</v>
      </c>
      <c r="L61" s="20">
        <v>59.044</v>
      </c>
      <c r="M61" s="20">
        <v>88.566</v>
      </c>
      <c r="N61" s="12" t="s">
        <v>238</v>
      </c>
      <c r="O61" s="21" t="s">
        <v>226</v>
      </c>
      <c r="P61" s="22" t="s">
        <v>221</v>
      </c>
      <c r="Q61" s="22" t="s">
        <v>222</v>
      </c>
    </row>
    <row r="62" spans="1:17" ht="216">
      <c r="A62" s="11">
        <v>55</v>
      </c>
      <c r="B62" s="12" t="s">
        <v>239</v>
      </c>
      <c r="C62" s="12" t="s">
        <v>22</v>
      </c>
      <c r="D62" s="12" t="s">
        <v>23</v>
      </c>
      <c r="E62" s="12" t="s">
        <v>240</v>
      </c>
      <c r="F62" s="12" t="s">
        <v>241</v>
      </c>
      <c r="G62" s="16"/>
      <c r="H62" s="12" t="s">
        <v>16</v>
      </c>
      <c r="I62" s="20">
        <f t="shared" si="1"/>
        <v>498.4854</v>
      </c>
      <c r="J62" s="20">
        <v>0</v>
      </c>
      <c r="K62" s="20">
        <v>0</v>
      </c>
      <c r="L62" s="20">
        <v>0</v>
      </c>
      <c r="M62" s="20">
        <v>498.4854</v>
      </c>
      <c r="N62" s="12" t="s">
        <v>242</v>
      </c>
      <c r="O62" s="21" t="s">
        <v>226</v>
      </c>
      <c r="P62" s="22" t="s">
        <v>221</v>
      </c>
      <c r="Q62" s="22" t="s">
        <v>222</v>
      </c>
    </row>
    <row r="63" spans="1:17" ht="194.25">
      <c r="A63" s="11">
        <v>56</v>
      </c>
      <c r="B63" s="12" t="s">
        <v>243</v>
      </c>
      <c r="C63" s="12" t="s">
        <v>22</v>
      </c>
      <c r="D63" s="12" t="s">
        <v>23</v>
      </c>
      <c r="E63" s="12" t="s">
        <v>244</v>
      </c>
      <c r="F63" s="12" t="s">
        <v>245</v>
      </c>
      <c r="G63" s="16"/>
      <c r="H63" s="12" t="s">
        <v>16</v>
      </c>
      <c r="I63" s="20">
        <f t="shared" si="1"/>
        <v>399.7012</v>
      </c>
      <c r="J63" s="20">
        <v>112</v>
      </c>
      <c r="K63" s="20">
        <v>0</v>
      </c>
      <c r="L63" s="20">
        <v>0</v>
      </c>
      <c r="M63" s="20">
        <v>287.7012</v>
      </c>
      <c r="N63" s="12" t="s">
        <v>246</v>
      </c>
      <c r="O63" s="21" t="s">
        <v>226</v>
      </c>
      <c r="P63" s="22" t="s">
        <v>221</v>
      </c>
      <c r="Q63" s="22" t="s">
        <v>222</v>
      </c>
    </row>
    <row r="64" spans="1:17" ht="280.5">
      <c r="A64" s="11">
        <v>57</v>
      </c>
      <c r="B64" s="12" t="s">
        <v>247</v>
      </c>
      <c r="C64" s="12" t="s">
        <v>22</v>
      </c>
      <c r="D64" s="12" t="s">
        <v>23</v>
      </c>
      <c r="E64" s="12" t="s">
        <v>152</v>
      </c>
      <c r="F64" s="12" t="s">
        <v>248</v>
      </c>
      <c r="G64" s="16"/>
      <c r="H64" s="12" t="s">
        <v>16</v>
      </c>
      <c r="I64" s="20">
        <f t="shared" si="1"/>
        <v>759.5184</v>
      </c>
      <c r="J64" s="20">
        <v>0</v>
      </c>
      <c r="K64" s="20">
        <v>0</v>
      </c>
      <c r="L64" s="20">
        <v>0</v>
      </c>
      <c r="M64" s="20">
        <v>759.5184</v>
      </c>
      <c r="N64" s="12" t="s">
        <v>249</v>
      </c>
      <c r="O64" s="21" t="s">
        <v>226</v>
      </c>
      <c r="P64" s="22" t="s">
        <v>221</v>
      </c>
      <c r="Q64" s="22" t="s">
        <v>222</v>
      </c>
    </row>
    <row r="65" spans="1:17" ht="270">
      <c r="A65" s="11">
        <v>58</v>
      </c>
      <c r="B65" s="12" t="s">
        <v>250</v>
      </c>
      <c r="C65" s="12" t="s">
        <v>22</v>
      </c>
      <c r="D65" s="12" t="s">
        <v>23</v>
      </c>
      <c r="E65" s="12" t="s">
        <v>176</v>
      </c>
      <c r="F65" s="12" t="s">
        <v>251</v>
      </c>
      <c r="G65" s="16"/>
      <c r="H65" s="12" t="s">
        <v>16</v>
      </c>
      <c r="I65" s="20">
        <f t="shared" si="1"/>
        <v>344.3419</v>
      </c>
      <c r="J65" s="20">
        <v>0</v>
      </c>
      <c r="K65" s="20">
        <v>0</v>
      </c>
      <c r="L65" s="20">
        <v>0</v>
      </c>
      <c r="M65" s="20">
        <v>344.3419</v>
      </c>
      <c r="N65" s="12" t="s">
        <v>252</v>
      </c>
      <c r="O65" s="21" t="s">
        <v>226</v>
      </c>
      <c r="P65" s="22" t="s">
        <v>221</v>
      </c>
      <c r="Q65" s="22" t="s">
        <v>222</v>
      </c>
    </row>
    <row r="66" spans="1:17" ht="183">
      <c r="A66" s="11">
        <v>59</v>
      </c>
      <c r="B66" s="12" t="s">
        <v>253</v>
      </c>
      <c r="C66" s="12" t="s">
        <v>22</v>
      </c>
      <c r="D66" s="12" t="s">
        <v>23</v>
      </c>
      <c r="E66" s="12" t="s">
        <v>254</v>
      </c>
      <c r="F66" s="12" t="s">
        <v>255</v>
      </c>
      <c r="G66" s="16"/>
      <c r="H66" s="12" t="s">
        <v>16</v>
      </c>
      <c r="I66" s="20">
        <f t="shared" si="1"/>
        <v>53</v>
      </c>
      <c r="J66" s="20">
        <v>53</v>
      </c>
      <c r="K66" s="20">
        <v>0</v>
      </c>
      <c r="L66" s="20">
        <v>0</v>
      </c>
      <c r="M66" s="20">
        <v>0</v>
      </c>
      <c r="N66" s="12" t="s">
        <v>256</v>
      </c>
      <c r="O66" s="21" t="s">
        <v>257</v>
      </c>
      <c r="P66" s="22" t="s">
        <v>258</v>
      </c>
      <c r="Q66" s="22" t="s">
        <v>259</v>
      </c>
    </row>
    <row r="67" spans="1:17" ht="216">
      <c r="A67" s="11">
        <v>60</v>
      </c>
      <c r="B67" s="12" t="s">
        <v>260</v>
      </c>
      <c r="C67" s="12" t="s">
        <v>22</v>
      </c>
      <c r="D67" s="12" t="s">
        <v>261</v>
      </c>
      <c r="E67" s="12" t="s">
        <v>262</v>
      </c>
      <c r="F67" s="12" t="s">
        <v>263</v>
      </c>
      <c r="G67" s="16"/>
      <c r="H67" s="12" t="s">
        <v>16</v>
      </c>
      <c r="I67" s="20">
        <f t="shared" si="1"/>
        <v>383.8</v>
      </c>
      <c r="J67" s="20">
        <v>0</v>
      </c>
      <c r="K67" s="20">
        <v>115.14</v>
      </c>
      <c r="L67" s="20">
        <v>76.76</v>
      </c>
      <c r="M67" s="20">
        <v>191.9</v>
      </c>
      <c r="N67" s="12" t="s">
        <v>264</v>
      </c>
      <c r="O67" s="21" t="s">
        <v>265</v>
      </c>
      <c r="P67" s="22" t="s">
        <v>221</v>
      </c>
      <c r="Q67" s="22" t="s">
        <v>266</v>
      </c>
    </row>
    <row r="68" spans="1:17" ht="216">
      <c r="A68" s="11">
        <v>61</v>
      </c>
      <c r="B68" s="12" t="s">
        <v>267</v>
      </c>
      <c r="C68" s="12" t="s">
        <v>22</v>
      </c>
      <c r="D68" s="12" t="s">
        <v>23</v>
      </c>
      <c r="E68" s="12" t="s">
        <v>268</v>
      </c>
      <c r="F68" s="12" t="s">
        <v>269</v>
      </c>
      <c r="G68" s="16"/>
      <c r="H68" s="12" t="s">
        <v>16</v>
      </c>
      <c r="I68" s="20">
        <f t="shared" si="1"/>
        <v>345.7</v>
      </c>
      <c r="J68" s="20">
        <v>0</v>
      </c>
      <c r="K68" s="20">
        <v>103.71</v>
      </c>
      <c r="L68" s="20">
        <v>69.14</v>
      </c>
      <c r="M68" s="20">
        <v>172.85</v>
      </c>
      <c r="N68" s="12" t="s">
        <v>270</v>
      </c>
      <c r="O68" s="21" t="s">
        <v>271</v>
      </c>
      <c r="P68" s="22" t="s">
        <v>221</v>
      </c>
      <c r="Q68" s="22" t="s">
        <v>266</v>
      </c>
    </row>
    <row r="69" spans="1:17" ht="216">
      <c r="A69" s="11">
        <v>62</v>
      </c>
      <c r="B69" s="12" t="s">
        <v>272</v>
      </c>
      <c r="C69" s="12" t="s">
        <v>22</v>
      </c>
      <c r="D69" s="12" t="s">
        <v>23</v>
      </c>
      <c r="E69" s="12" t="s">
        <v>273</v>
      </c>
      <c r="F69" s="12" t="s">
        <v>274</v>
      </c>
      <c r="G69" s="16"/>
      <c r="H69" s="12" t="s">
        <v>16</v>
      </c>
      <c r="I69" s="20">
        <f t="shared" si="1"/>
        <v>384.74</v>
      </c>
      <c r="J69" s="20">
        <v>0</v>
      </c>
      <c r="K69" s="20">
        <v>115.422</v>
      </c>
      <c r="L69" s="20">
        <v>192.37</v>
      </c>
      <c r="M69" s="20">
        <v>76.948</v>
      </c>
      <c r="N69" s="12" t="s">
        <v>275</v>
      </c>
      <c r="O69" s="21" t="s">
        <v>276</v>
      </c>
      <c r="P69" s="22" t="s">
        <v>221</v>
      </c>
      <c r="Q69" s="22" t="s">
        <v>266</v>
      </c>
    </row>
    <row r="70" spans="1:17" ht="216">
      <c r="A70" s="11">
        <v>63</v>
      </c>
      <c r="B70" s="12" t="s">
        <v>277</v>
      </c>
      <c r="C70" s="12" t="s">
        <v>22</v>
      </c>
      <c r="D70" s="12" t="s">
        <v>23</v>
      </c>
      <c r="E70" s="12" t="s">
        <v>278</v>
      </c>
      <c r="F70" s="12" t="s">
        <v>279</v>
      </c>
      <c r="G70" s="16"/>
      <c r="H70" s="12" t="s">
        <v>16</v>
      </c>
      <c r="I70" s="20">
        <f t="shared" si="1"/>
        <v>633.862</v>
      </c>
      <c r="J70" s="20">
        <v>0</v>
      </c>
      <c r="K70" s="20">
        <v>308.5978</v>
      </c>
      <c r="L70" s="20">
        <v>8.3332</v>
      </c>
      <c r="M70" s="20">
        <v>316.931</v>
      </c>
      <c r="N70" s="12" t="s">
        <v>280</v>
      </c>
      <c r="O70" s="21" t="s">
        <v>281</v>
      </c>
      <c r="P70" s="22" t="s">
        <v>221</v>
      </c>
      <c r="Q70" s="22" t="s">
        <v>266</v>
      </c>
    </row>
    <row r="71" spans="1:17" ht="216">
      <c r="A71" s="11">
        <v>64</v>
      </c>
      <c r="B71" s="12" t="s">
        <v>282</v>
      </c>
      <c r="C71" s="12" t="s">
        <v>22</v>
      </c>
      <c r="D71" s="12" t="s">
        <v>23</v>
      </c>
      <c r="E71" s="12" t="s">
        <v>283</v>
      </c>
      <c r="F71" s="12" t="s">
        <v>284</v>
      </c>
      <c r="G71" s="16"/>
      <c r="H71" s="12" t="s">
        <v>16</v>
      </c>
      <c r="I71" s="20">
        <f t="shared" si="1"/>
        <v>727.6602</v>
      </c>
      <c r="J71" s="20">
        <v>132.2694</v>
      </c>
      <c r="K71" s="20">
        <v>231.5608</v>
      </c>
      <c r="L71" s="20">
        <v>0</v>
      </c>
      <c r="M71" s="20">
        <v>363.83</v>
      </c>
      <c r="N71" s="12" t="s">
        <v>285</v>
      </c>
      <c r="O71" s="21" t="s">
        <v>286</v>
      </c>
      <c r="P71" s="22" t="s">
        <v>221</v>
      </c>
      <c r="Q71" s="22" t="s">
        <v>266</v>
      </c>
    </row>
    <row r="72" spans="1:17" ht="216">
      <c r="A72" s="11">
        <v>65</v>
      </c>
      <c r="B72" s="12" t="s">
        <v>287</v>
      </c>
      <c r="C72" s="12" t="s">
        <v>22</v>
      </c>
      <c r="D72" s="12" t="s">
        <v>23</v>
      </c>
      <c r="E72" s="12" t="s">
        <v>288</v>
      </c>
      <c r="F72" s="12" t="s">
        <v>289</v>
      </c>
      <c r="G72" s="16"/>
      <c r="H72" s="12" t="s">
        <v>16</v>
      </c>
      <c r="I72" s="20">
        <f aca="true" t="shared" si="2" ref="I72:I124">SUM(J72:M72)</f>
        <v>392.86</v>
      </c>
      <c r="J72" s="20">
        <v>0</v>
      </c>
      <c r="K72" s="20">
        <v>117.858</v>
      </c>
      <c r="L72" s="20">
        <v>175.7688</v>
      </c>
      <c r="M72" s="20">
        <v>99.2332</v>
      </c>
      <c r="N72" s="12" t="s">
        <v>290</v>
      </c>
      <c r="O72" s="21" t="s">
        <v>291</v>
      </c>
      <c r="P72" s="22" t="s">
        <v>221</v>
      </c>
      <c r="Q72" s="22" t="s">
        <v>266</v>
      </c>
    </row>
    <row r="73" spans="1:17" ht="216">
      <c r="A73" s="11">
        <v>66</v>
      </c>
      <c r="B73" s="12" t="s">
        <v>292</v>
      </c>
      <c r="C73" s="12" t="s">
        <v>22</v>
      </c>
      <c r="D73" s="12" t="s">
        <v>23</v>
      </c>
      <c r="E73" s="12" t="s">
        <v>293</v>
      </c>
      <c r="F73" s="12" t="s">
        <v>294</v>
      </c>
      <c r="G73" s="16"/>
      <c r="H73" s="12" t="s">
        <v>16</v>
      </c>
      <c r="I73" s="20">
        <f t="shared" si="2"/>
        <v>388.14</v>
      </c>
      <c r="J73" s="20">
        <v>28.7306</v>
      </c>
      <c r="K73" s="20">
        <v>87.7114</v>
      </c>
      <c r="L73" s="20">
        <v>77.628</v>
      </c>
      <c r="M73" s="20">
        <v>194.07</v>
      </c>
      <c r="N73" s="12" t="s">
        <v>295</v>
      </c>
      <c r="O73" s="21" t="s">
        <v>296</v>
      </c>
      <c r="P73" s="22" t="s">
        <v>221</v>
      </c>
      <c r="Q73" s="22" t="s">
        <v>266</v>
      </c>
    </row>
    <row r="74" spans="1:17" ht="150.75">
      <c r="A74" s="11">
        <v>67</v>
      </c>
      <c r="B74" s="12" t="s">
        <v>297</v>
      </c>
      <c r="C74" s="12" t="s">
        <v>22</v>
      </c>
      <c r="D74" s="12" t="s">
        <v>23</v>
      </c>
      <c r="E74" s="12" t="s">
        <v>298</v>
      </c>
      <c r="F74" s="12" t="s">
        <v>299</v>
      </c>
      <c r="G74" s="16"/>
      <c r="H74" s="12" t="s">
        <v>16</v>
      </c>
      <c r="I74" s="20">
        <f t="shared" si="2"/>
        <v>75</v>
      </c>
      <c r="J74" s="20">
        <v>0</v>
      </c>
      <c r="K74" s="20">
        <v>0</v>
      </c>
      <c r="L74" s="20">
        <v>0</v>
      </c>
      <c r="M74" s="20">
        <v>75</v>
      </c>
      <c r="N74" s="12" t="s">
        <v>300</v>
      </c>
      <c r="O74" s="21" t="s">
        <v>301</v>
      </c>
      <c r="P74" s="22" t="s">
        <v>258</v>
      </c>
      <c r="Q74" s="22" t="s">
        <v>266</v>
      </c>
    </row>
    <row r="75" spans="1:17" ht="150.75">
      <c r="A75" s="11">
        <v>68</v>
      </c>
      <c r="B75" s="12" t="s">
        <v>302</v>
      </c>
      <c r="C75" s="12" t="s">
        <v>22</v>
      </c>
      <c r="D75" s="12" t="s">
        <v>23</v>
      </c>
      <c r="E75" s="12" t="s">
        <v>303</v>
      </c>
      <c r="F75" s="12" t="s">
        <v>304</v>
      </c>
      <c r="G75" s="16"/>
      <c r="H75" s="12" t="s">
        <v>16</v>
      </c>
      <c r="I75" s="20">
        <f t="shared" si="2"/>
        <v>140</v>
      </c>
      <c r="J75" s="20">
        <v>0</v>
      </c>
      <c r="K75" s="20">
        <v>0</v>
      </c>
      <c r="L75" s="20">
        <v>0</v>
      </c>
      <c r="M75" s="20">
        <v>140</v>
      </c>
      <c r="N75" s="12" t="s">
        <v>305</v>
      </c>
      <c r="O75" s="21" t="s">
        <v>306</v>
      </c>
      <c r="P75" s="22" t="s">
        <v>258</v>
      </c>
      <c r="Q75" s="22" t="s">
        <v>266</v>
      </c>
    </row>
    <row r="76" spans="1:17" ht="248.25">
      <c r="A76" s="11">
        <v>69</v>
      </c>
      <c r="B76" s="12" t="s">
        <v>307</v>
      </c>
      <c r="C76" s="12" t="s">
        <v>22</v>
      </c>
      <c r="D76" s="12" t="s">
        <v>23</v>
      </c>
      <c r="E76" s="12" t="s">
        <v>308</v>
      </c>
      <c r="F76" s="12" t="s">
        <v>309</v>
      </c>
      <c r="G76" s="16"/>
      <c r="H76" s="12" t="s">
        <v>16</v>
      </c>
      <c r="I76" s="20">
        <f t="shared" si="2"/>
        <v>180</v>
      </c>
      <c r="J76" s="20">
        <v>0</v>
      </c>
      <c r="K76" s="20">
        <v>0</v>
      </c>
      <c r="L76" s="20">
        <v>0</v>
      </c>
      <c r="M76" s="20">
        <v>180</v>
      </c>
      <c r="N76" s="12" t="s">
        <v>310</v>
      </c>
      <c r="O76" s="21" t="s">
        <v>311</v>
      </c>
      <c r="P76" s="22" t="s">
        <v>258</v>
      </c>
      <c r="Q76" s="22" t="s">
        <v>266</v>
      </c>
    </row>
    <row r="77" spans="1:17" ht="140.25">
      <c r="A77" s="11">
        <v>70</v>
      </c>
      <c r="B77" s="12" t="s">
        <v>312</v>
      </c>
      <c r="C77" s="12" t="s">
        <v>22</v>
      </c>
      <c r="D77" s="12" t="s">
        <v>23</v>
      </c>
      <c r="E77" s="12" t="s">
        <v>313</v>
      </c>
      <c r="F77" s="12" t="s">
        <v>314</v>
      </c>
      <c r="G77" s="16"/>
      <c r="H77" s="12" t="s">
        <v>16</v>
      </c>
      <c r="I77" s="20">
        <f t="shared" si="2"/>
        <v>356</v>
      </c>
      <c r="J77" s="20">
        <v>0</v>
      </c>
      <c r="K77" s="20">
        <v>0</v>
      </c>
      <c r="L77" s="20">
        <v>0</v>
      </c>
      <c r="M77" s="20">
        <v>356</v>
      </c>
      <c r="N77" s="12" t="s">
        <v>315</v>
      </c>
      <c r="O77" s="21" t="s">
        <v>316</v>
      </c>
      <c r="P77" s="22" t="s">
        <v>317</v>
      </c>
      <c r="Q77" s="22" t="s">
        <v>318</v>
      </c>
    </row>
    <row r="78" spans="1:17" ht="162">
      <c r="A78" s="11">
        <v>71</v>
      </c>
      <c r="B78" s="12" t="s">
        <v>319</v>
      </c>
      <c r="C78" s="12" t="s">
        <v>22</v>
      </c>
      <c r="D78" s="12" t="s">
        <v>23</v>
      </c>
      <c r="E78" s="12" t="s">
        <v>320</v>
      </c>
      <c r="F78" s="12" t="s">
        <v>321</v>
      </c>
      <c r="G78" s="16"/>
      <c r="H78" s="12" t="s">
        <v>16</v>
      </c>
      <c r="I78" s="20">
        <f t="shared" si="2"/>
        <v>426</v>
      </c>
      <c r="J78" s="20">
        <v>0</v>
      </c>
      <c r="K78" s="20">
        <v>0</v>
      </c>
      <c r="L78" s="20">
        <v>0</v>
      </c>
      <c r="M78" s="20">
        <v>426</v>
      </c>
      <c r="N78" s="12" t="s">
        <v>322</v>
      </c>
      <c r="O78" s="21" t="s">
        <v>323</v>
      </c>
      <c r="P78" s="22" t="s">
        <v>317</v>
      </c>
      <c r="Q78" s="22" t="s">
        <v>318</v>
      </c>
    </row>
    <row r="79" spans="1:17" ht="150.75">
      <c r="A79" s="11">
        <v>72</v>
      </c>
      <c r="B79" s="12" t="s">
        <v>324</v>
      </c>
      <c r="C79" s="12" t="s">
        <v>22</v>
      </c>
      <c r="D79" s="12" t="s">
        <v>261</v>
      </c>
      <c r="E79" s="12" t="s">
        <v>325</v>
      </c>
      <c r="F79" s="12" t="s">
        <v>326</v>
      </c>
      <c r="G79" s="16" t="s">
        <v>327</v>
      </c>
      <c r="H79" s="12" t="s">
        <v>16</v>
      </c>
      <c r="I79" s="20">
        <f t="shared" si="2"/>
        <v>33.7426</v>
      </c>
      <c r="J79" s="20">
        <v>19</v>
      </c>
      <c r="K79" s="20">
        <v>10</v>
      </c>
      <c r="L79" s="20">
        <v>0</v>
      </c>
      <c r="M79" s="20">
        <v>4.7426</v>
      </c>
      <c r="N79" s="12" t="s">
        <v>328</v>
      </c>
      <c r="O79" s="21" t="s">
        <v>329</v>
      </c>
      <c r="P79" s="22" t="s">
        <v>330</v>
      </c>
      <c r="Q79" s="22" t="s">
        <v>331</v>
      </c>
    </row>
    <row r="80" spans="1:17" ht="150.75">
      <c r="A80" s="11">
        <v>73</v>
      </c>
      <c r="B80" s="12" t="s">
        <v>332</v>
      </c>
      <c r="C80" s="12" t="s">
        <v>22</v>
      </c>
      <c r="D80" s="12" t="s">
        <v>261</v>
      </c>
      <c r="E80" s="12" t="s">
        <v>64</v>
      </c>
      <c r="F80" s="12" t="s">
        <v>326</v>
      </c>
      <c r="G80" s="16" t="s">
        <v>327</v>
      </c>
      <c r="H80" s="12" t="s">
        <v>16</v>
      </c>
      <c r="I80" s="20">
        <f t="shared" si="2"/>
        <v>43.0793</v>
      </c>
      <c r="J80" s="20">
        <v>24</v>
      </c>
      <c r="K80" s="20">
        <v>10</v>
      </c>
      <c r="L80" s="20">
        <v>0</v>
      </c>
      <c r="M80" s="20">
        <v>9.0793</v>
      </c>
      <c r="N80" s="12" t="s">
        <v>333</v>
      </c>
      <c r="O80" s="21" t="s">
        <v>329</v>
      </c>
      <c r="P80" s="22" t="s">
        <v>330</v>
      </c>
      <c r="Q80" s="22" t="s">
        <v>331</v>
      </c>
    </row>
    <row r="81" spans="1:17" ht="150.75">
      <c r="A81" s="11">
        <v>74</v>
      </c>
      <c r="B81" s="12" t="s">
        <v>334</v>
      </c>
      <c r="C81" s="12" t="s">
        <v>22</v>
      </c>
      <c r="D81" s="12" t="s">
        <v>261</v>
      </c>
      <c r="E81" s="12" t="s">
        <v>34</v>
      </c>
      <c r="F81" s="12" t="s">
        <v>326</v>
      </c>
      <c r="G81" s="16" t="s">
        <v>327</v>
      </c>
      <c r="H81" s="12" t="s">
        <v>16</v>
      </c>
      <c r="I81" s="20">
        <f t="shared" si="2"/>
        <v>80.8619</v>
      </c>
      <c r="J81" s="20">
        <v>45</v>
      </c>
      <c r="K81" s="20">
        <v>20</v>
      </c>
      <c r="L81" s="20">
        <v>0</v>
      </c>
      <c r="M81" s="20">
        <v>15.8619</v>
      </c>
      <c r="N81" s="12" t="s">
        <v>335</v>
      </c>
      <c r="O81" s="21" t="s">
        <v>329</v>
      </c>
      <c r="P81" s="22" t="s">
        <v>330</v>
      </c>
      <c r="Q81" s="22" t="s">
        <v>331</v>
      </c>
    </row>
    <row r="82" spans="1:17" ht="150.75">
      <c r="A82" s="11">
        <v>75</v>
      </c>
      <c r="B82" s="12" t="s">
        <v>336</v>
      </c>
      <c r="C82" s="12" t="s">
        <v>22</v>
      </c>
      <c r="D82" s="12" t="s">
        <v>261</v>
      </c>
      <c r="E82" s="12" t="s">
        <v>61</v>
      </c>
      <c r="F82" s="12" t="s">
        <v>326</v>
      </c>
      <c r="G82" s="16" t="s">
        <v>327</v>
      </c>
      <c r="H82" s="12" t="s">
        <v>16</v>
      </c>
      <c r="I82" s="20">
        <f t="shared" si="2"/>
        <v>58.1666</v>
      </c>
      <c r="J82" s="20">
        <v>32</v>
      </c>
      <c r="K82" s="20">
        <v>15</v>
      </c>
      <c r="L82" s="20">
        <v>0</v>
      </c>
      <c r="M82" s="20">
        <v>11.1666</v>
      </c>
      <c r="N82" s="12" t="s">
        <v>337</v>
      </c>
      <c r="O82" s="21" t="s">
        <v>329</v>
      </c>
      <c r="P82" s="22" t="s">
        <v>330</v>
      </c>
      <c r="Q82" s="22" t="s">
        <v>331</v>
      </c>
    </row>
    <row r="83" spans="1:17" ht="150.75">
      <c r="A83" s="11">
        <v>76</v>
      </c>
      <c r="B83" s="12" t="s">
        <v>338</v>
      </c>
      <c r="C83" s="12" t="s">
        <v>22</v>
      </c>
      <c r="D83" s="12" t="s">
        <v>261</v>
      </c>
      <c r="E83" s="12" t="s">
        <v>91</v>
      </c>
      <c r="F83" s="12" t="s">
        <v>326</v>
      </c>
      <c r="G83" s="16" t="s">
        <v>327</v>
      </c>
      <c r="H83" s="12" t="s">
        <v>16</v>
      </c>
      <c r="I83" s="20">
        <f t="shared" si="2"/>
        <v>93.0176</v>
      </c>
      <c r="J83" s="20">
        <v>51</v>
      </c>
      <c r="K83" s="20">
        <v>30</v>
      </c>
      <c r="L83" s="20">
        <v>0</v>
      </c>
      <c r="M83" s="20">
        <v>12.0176</v>
      </c>
      <c r="N83" s="12" t="s">
        <v>339</v>
      </c>
      <c r="O83" s="21" t="s">
        <v>329</v>
      </c>
      <c r="P83" s="22" t="s">
        <v>330</v>
      </c>
      <c r="Q83" s="22" t="s">
        <v>331</v>
      </c>
    </row>
    <row r="84" spans="1:17" ht="150.75">
      <c r="A84" s="11">
        <v>77</v>
      </c>
      <c r="B84" s="12" t="s">
        <v>340</v>
      </c>
      <c r="C84" s="12" t="s">
        <v>22</v>
      </c>
      <c r="D84" s="12" t="s">
        <v>261</v>
      </c>
      <c r="E84" s="12" t="s">
        <v>78</v>
      </c>
      <c r="F84" s="12" t="s">
        <v>326</v>
      </c>
      <c r="G84" s="16" t="s">
        <v>327</v>
      </c>
      <c r="H84" s="12" t="s">
        <v>16</v>
      </c>
      <c r="I84" s="20">
        <f t="shared" si="2"/>
        <v>5.600099999999999</v>
      </c>
      <c r="J84" s="20">
        <v>3</v>
      </c>
      <c r="K84" s="20">
        <v>0</v>
      </c>
      <c r="L84" s="20">
        <v>0</v>
      </c>
      <c r="M84" s="20">
        <v>2.6001</v>
      </c>
      <c r="N84" s="12" t="s">
        <v>341</v>
      </c>
      <c r="O84" s="21" t="s">
        <v>342</v>
      </c>
      <c r="P84" s="22" t="s">
        <v>330</v>
      </c>
      <c r="Q84" s="22" t="s">
        <v>331</v>
      </c>
    </row>
    <row r="85" spans="1:17" ht="150.75">
      <c r="A85" s="11">
        <v>78</v>
      </c>
      <c r="B85" s="12" t="s">
        <v>343</v>
      </c>
      <c r="C85" s="12" t="s">
        <v>22</v>
      </c>
      <c r="D85" s="12" t="s">
        <v>261</v>
      </c>
      <c r="E85" s="12" t="s">
        <v>67</v>
      </c>
      <c r="F85" s="12" t="s">
        <v>326</v>
      </c>
      <c r="G85" s="16" t="s">
        <v>327</v>
      </c>
      <c r="H85" s="12" t="s">
        <v>16</v>
      </c>
      <c r="I85" s="20">
        <f t="shared" si="2"/>
        <v>76.6451</v>
      </c>
      <c r="J85" s="20">
        <v>42</v>
      </c>
      <c r="K85" s="20">
        <v>30</v>
      </c>
      <c r="L85" s="20">
        <v>0</v>
      </c>
      <c r="M85" s="20">
        <v>4.6451</v>
      </c>
      <c r="N85" s="12" t="s">
        <v>344</v>
      </c>
      <c r="O85" s="21" t="s">
        <v>342</v>
      </c>
      <c r="P85" s="22" t="s">
        <v>330</v>
      </c>
      <c r="Q85" s="22" t="s">
        <v>331</v>
      </c>
    </row>
    <row r="86" spans="1:17" ht="150.75">
      <c r="A86" s="11">
        <v>79</v>
      </c>
      <c r="B86" s="12" t="s">
        <v>345</v>
      </c>
      <c r="C86" s="12" t="s">
        <v>22</v>
      </c>
      <c r="D86" s="12" t="s">
        <v>261</v>
      </c>
      <c r="E86" s="12" t="s">
        <v>100</v>
      </c>
      <c r="F86" s="12" t="s">
        <v>326</v>
      </c>
      <c r="G86" s="16" t="s">
        <v>327</v>
      </c>
      <c r="H86" s="12" t="s">
        <v>16</v>
      </c>
      <c r="I86" s="20">
        <f t="shared" si="2"/>
        <v>62.1042</v>
      </c>
      <c r="J86" s="20">
        <v>34</v>
      </c>
      <c r="K86" s="20">
        <v>20</v>
      </c>
      <c r="L86" s="20">
        <v>0</v>
      </c>
      <c r="M86" s="20">
        <v>8.1042</v>
      </c>
      <c r="N86" s="12" t="s">
        <v>346</v>
      </c>
      <c r="O86" s="21" t="s">
        <v>329</v>
      </c>
      <c r="P86" s="22" t="s">
        <v>330</v>
      </c>
      <c r="Q86" s="22" t="s">
        <v>331</v>
      </c>
    </row>
    <row r="87" spans="1:17" ht="150.75">
      <c r="A87" s="11">
        <v>80</v>
      </c>
      <c r="B87" s="12" t="s">
        <v>347</v>
      </c>
      <c r="C87" s="12" t="s">
        <v>22</v>
      </c>
      <c r="D87" s="12" t="s">
        <v>261</v>
      </c>
      <c r="E87" s="12" t="s">
        <v>46</v>
      </c>
      <c r="F87" s="12" t="s">
        <v>326</v>
      </c>
      <c r="G87" s="16" t="s">
        <v>327</v>
      </c>
      <c r="H87" s="12" t="s">
        <v>16</v>
      </c>
      <c r="I87" s="20">
        <f t="shared" si="2"/>
        <v>63.7843</v>
      </c>
      <c r="J87" s="20">
        <v>35</v>
      </c>
      <c r="K87" s="20">
        <v>20</v>
      </c>
      <c r="L87" s="20">
        <v>0</v>
      </c>
      <c r="M87" s="20">
        <v>8.7843</v>
      </c>
      <c r="N87" s="12" t="s">
        <v>348</v>
      </c>
      <c r="O87" s="21" t="s">
        <v>329</v>
      </c>
      <c r="P87" s="22" t="s">
        <v>330</v>
      </c>
      <c r="Q87" s="22" t="s">
        <v>331</v>
      </c>
    </row>
    <row r="88" spans="1:17" ht="150.75">
      <c r="A88" s="11">
        <v>81</v>
      </c>
      <c r="B88" s="12" t="s">
        <v>349</v>
      </c>
      <c r="C88" s="12" t="s">
        <v>22</v>
      </c>
      <c r="D88" s="12" t="s">
        <v>261</v>
      </c>
      <c r="E88" s="12" t="s">
        <v>40</v>
      </c>
      <c r="F88" s="12" t="s">
        <v>326</v>
      </c>
      <c r="G88" s="16" t="s">
        <v>327</v>
      </c>
      <c r="H88" s="12" t="s">
        <v>16</v>
      </c>
      <c r="I88" s="20">
        <f t="shared" si="2"/>
        <v>88.3263</v>
      </c>
      <c r="J88" s="20">
        <v>49</v>
      </c>
      <c r="K88" s="20">
        <v>30</v>
      </c>
      <c r="L88" s="20">
        <v>0</v>
      </c>
      <c r="M88" s="20">
        <v>9.3263</v>
      </c>
      <c r="N88" s="12" t="s">
        <v>350</v>
      </c>
      <c r="O88" s="21" t="s">
        <v>329</v>
      </c>
      <c r="P88" s="22" t="s">
        <v>330</v>
      </c>
      <c r="Q88" s="22" t="s">
        <v>331</v>
      </c>
    </row>
    <row r="89" spans="1:17" ht="150.75">
      <c r="A89" s="11">
        <v>82</v>
      </c>
      <c r="B89" s="12" t="s">
        <v>351</v>
      </c>
      <c r="C89" s="12" t="s">
        <v>22</v>
      </c>
      <c r="D89" s="12" t="s">
        <v>261</v>
      </c>
      <c r="E89" s="12" t="s">
        <v>81</v>
      </c>
      <c r="F89" s="12" t="s">
        <v>326</v>
      </c>
      <c r="G89" s="16" t="s">
        <v>327</v>
      </c>
      <c r="H89" s="12" t="s">
        <v>16</v>
      </c>
      <c r="I89" s="20">
        <f t="shared" si="2"/>
        <v>61.3889</v>
      </c>
      <c r="J89" s="20">
        <v>34</v>
      </c>
      <c r="K89" s="20">
        <v>15</v>
      </c>
      <c r="L89" s="20">
        <v>0</v>
      </c>
      <c r="M89" s="20">
        <v>12.3889</v>
      </c>
      <c r="N89" s="12" t="s">
        <v>352</v>
      </c>
      <c r="O89" s="21" t="s">
        <v>329</v>
      </c>
      <c r="P89" s="22" t="s">
        <v>330</v>
      </c>
      <c r="Q89" s="22" t="s">
        <v>331</v>
      </c>
    </row>
    <row r="90" spans="1:17" ht="150.75">
      <c r="A90" s="11">
        <v>83</v>
      </c>
      <c r="B90" s="12" t="s">
        <v>353</v>
      </c>
      <c r="C90" s="12" t="s">
        <v>22</v>
      </c>
      <c r="D90" s="12" t="s">
        <v>261</v>
      </c>
      <c r="E90" s="12" t="s">
        <v>354</v>
      </c>
      <c r="F90" s="12" t="s">
        <v>326</v>
      </c>
      <c r="G90" s="16" t="s">
        <v>327</v>
      </c>
      <c r="H90" s="12" t="s">
        <v>16</v>
      </c>
      <c r="I90" s="20">
        <f t="shared" si="2"/>
        <v>53.9958</v>
      </c>
      <c r="J90" s="20">
        <v>30</v>
      </c>
      <c r="K90" s="20">
        <v>10</v>
      </c>
      <c r="L90" s="20">
        <v>0</v>
      </c>
      <c r="M90" s="20">
        <v>13.9958</v>
      </c>
      <c r="N90" s="12" t="s">
        <v>355</v>
      </c>
      <c r="O90" s="21" t="s">
        <v>329</v>
      </c>
      <c r="P90" s="22" t="s">
        <v>330</v>
      </c>
      <c r="Q90" s="22" t="s">
        <v>331</v>
      </c>
    </row>
    <row r="91" spans="1:17" ht="150.75">
      <c r="A91" s="11">
        <v>84</v>
      </c>
      <c r="B91" s="12" t="s">
        <v>356</v>
      </c>
      <c r="C91" s="12" t="s">
        <v>22</v>
      </c>
      <c r="D91" s="12" t="s">
        <v>261</v>
      </c>
      <c r="E91" s="12" t="s">
        <v>52</v>
      </c>
      <c r="F91" s="12" t="s">
        <v>326</v>
      </c>
      <c r="G91" s="16" t="s">
        <v>327</v>
      </c>
      <c r="H91" s="12" t="s">
        <v>16</v>
      </c>
      <c r="I91" s="20">
        <f t="shared" si="2"/>
        <v>65.2422</v>
      </c>
      <c r="J91" s="20">
        <v>36</v>
      </c>
      <c r="K91" s="20">
        <v>15</v>
      </c>
      <c r="L91" s="20">
        <v>0</v>
      </c>
      <c r="M91" s="20">
        <v>14.2422</v>
      </c>
      <c r="N91" s="12" t="s">
        <v>357</v>
      </c>
      <c r="O91" s="21" t="s">
        <v>329</v>
      </c>
      <c r="P91" s="22" t="s">
        <v>330</v>
      </c>
      <c r="Q91" s="22" t="s">
        <v>331</v>
      </c>
    </row>
    <row r="92" spans="1:17" ht="150.75">
      <c r="A92" s="11">
        <v>85</v>
      </c>
      <c r="B92" s="12" t="s">
        <v>358</v>
      </c>
      <c r="C92" s="12" t="s">
        <v>22</v>
      </c>
      <c r="D92" s="12" t="s">
        <v>261</v>
      </c>
      <c r="E92" s="12" t="s">
        <v>97</v>
      </c>
      <c r="F92" s="12" t="s">
        <v>326</v>
      </c>
      <c r="G92" s="16" t="s">
        <v>327</v>
      </c>
      <c r="H92" s="12" t="s">
        <v>16</v>
      </c>
      <c r="I92" s="20">
        <f t="shared" si="2"/>
        <v>56.5355</v>
      </c>
      <c r="J92" s="20">
        <v>31</v>
      </c>
      <c r="K92" s="20">
        <v>15</v>
      </c>
      <c r="L92" s="20">
        <v>0</v>
      </c>
      <c r="M92" s="20">
        <v>10.5355</v>
      </c>
      <c r="N92" s="12" t="s">
        <v>359</v>
      </c>
      <c r="O92" s="21" t="s">
        <v>329</v>
      </c>
      <c r="P92" s="22" t="s">
        <v>330</v>
      </c>
      <c r="Q92" s="22" t="s">
        <v>331</v>
      </c>
    </row>
    <row r="93" spans="1:17" ht="150.75">
      <c r="A93" s="11">
        <v>86</v>
      </c>
      <c r="B93" s="12" t="s">
        <v>360</v>
      </c>
      <c r="C93" s="12" t="s">
        <v>22</v>
      </c>
      <c r="D93" s="12" t="s">
        <v>261</v>
      </c>
      <c r="E93" s="12" t="s">
        <v>55</v>
      </c>
      <c r="F93" s="12" t="s">
        <v>326</v>
      </c>
      <c r="G93" s="16" t="s">
        <v>327</v>
      </c>
      <c r="H93" s="12" t="s">
        <v>16</v>
      </c>
      <c r="I93" s="20">
        <f t="shared" si="2"/>
        <v>58.879400000000004</v>
      </c>
      <c r="J93" s="20">
        <v>33</v>
      </c>
      <c r="K93" s="20">
        <v>15</v>
      </c>
      <c r="L93" s="20">
        <v>0</v>
      </c>
      <c r="M93" s="20">
        <v>10.8794</v>
      </c>
      <c r="N93" s="12" t="s">
        <v>361</v>
      </c>
      <c r="O93" s="21" t="s">
        <v>329</v>
      </c>
      <c r="P93" s="22" t="s">
        <v>330</v>
      </c>
      <c r="Q93" s="22" t="s">
        <v>331</v>
      </c>
    </row>
    <row r="94" spans="1:17" ht="150.75">
      <c r="A94" s="11">
        <v>87</v>
      </c>
      <c r="B94" s="12" t="s">
        <v>362</v>
      </c>
      <c r="C94" s="12" t="s">
        <v>22</v>
      </c>
      <c r="D94" s="12" t="s">
        <v>261</v>
      </c>
      <c r="E94" s="12" t="s">
        <v>37</v>
      </c>
      <c r="F94" s="12" t="s">
        <v>326</v>
      </c>
      <c r="G94" s="16" t="s">
        <v>327</v>
      </c>
      <c r="H94" s="12" t="s">
        <v>16</v>
      </c>
      <c r="I94" s="20">
        <f t="shared" si="2"/>
        <v>83.4238</v>
      </c>
      <c r="J94" s="20">
        <v>46</v>
      </c>
      <c r="K94" s="20">
        <v>30</v>
      </c>
      <c r="L94" s="20">
        <v>0</v>
      </c>
      <c r="M94" s="20">
        <v>7.4238</v>
      </c>
      <c r="N94" s="12" t="s">
        <v>363</v>
      </c>
      <c r="O94" s="21" t="s">
        <v>329</v>
      </c>
      <c r="P94" s="22" t="s">
        <v>330</v>
      </c>
      <c r="Q94" s="22" t="s">
        <v>331</v>
      </c>
    </row>
    <row r="95" spans="1:17" ht="150.75">
      <c r="A95" s="11">
        <v>88</v>
      </c>
      <c r="B95" s="12" t="s">
        <v>364</v>
      </c>
      <c r="C95" s="12" t="s">
        <v>22</v>
      </c>
      <c r="D95" s="12" t="s">
        <v>261</v>
      </c>
      <c r="E95" s="12" t="s">
        <v>49</v>
      </c>
      <c r="F95" s="12" t="s">
        <v>326</v>
      </c>
      <c r="G95" s="16" t="s">
        <v>327</v>
      </c>
      <c r="H95" s="12" t="s">
        <v>16</v>
      </c>
      <c r="I95" s="20">
        <f t="shared" si="2"/>
        <v>53.1083</v>
      </c>
      <c r="J95" s="20">
        <v>29</v>
      </c>
      <c r="K95" s="20">
        <v>10</v>
      </c>
      <c r="L95" s="20">
        <v>0</v>
      </c>
      <c r="M95" s="20">
        <v>14.1083</v>
      </c>
      <c r="N95" s="12" t="s">
        <v>365</v>
      </c>
      <c r="O95" s="21" t="s">
        <v>329</v>
      </c>
      <c r="P95" s="22" t="s">
        <v>330</v>
      </c>
      <c r="Q95" s="22" t="s">
        <v>331</v>
      </c>
    </row>
    <row r="96" spans="1:17" ht="150.75">
      <c r="A96" s="11">
        <v>89</v>
      </c>
      <c r="B96" s="12" t="s">
        <v>366</v>
      </c>
      <c r="C96" s="12" t="s">
        <v>22</v>
      </c>
      <c r="D96" s="12" t="s">
        <v>261</v>
      </c>
      <c r="E96" s="12" t="s">
        <v>94</v>
      </c>
      <c r="F96" s="12" t="s">
        <v>326</v>
      </c>
      <c r="G96" s="16" t="s">
        <v>327</v>
      </c>
      <c r="H96" s="12" t="s">
        <v>16</v>
      </c>
      <c r="I96" s="20">
        <f t="shared" si="2"/>
        <v>53.8223</v>
      </c>
      <c r="J96" s="20">
        <v>30</v>
      </c>
      <c r="K96" s="20">
        <v>10</v>
      </c>
      <c r="L96" s="20">
        <v>0</v>
      </c>
      <c r="M96" s="20">
        <v>13.8223</v>
      </c>
      <c r="N96" s="12" t="s">
        <v>367</v>
      </c>
      <c r="O96" s="21" t="s">
        <v>329</v>
      </c>
      <c r="P96" s="22" t="s">
        <v>330</v>
      </c>
      <c r="Q96" s="22" t="s">
        <v>331</v>
      </c>
    </row>
    <row r="97" spans="1:17" ht="150.75">
      <c r="A97" s="11">
        <v>90</v>
      </c>
      <c r="B97" s="12" t="s">
        <v>368</v>
      </c>
      <c r="C97" s="12" t="s">
        <v>22</v>
      </c>
      <c r="D97" s="12" t="s">
        <v>261</v>
      </c>
      <c r="E97" s="12" t="s">
        <v>75</v>
      </c>
      <c r="F97" s="12" t="s">
        <v>326</v>
      </c>
      <c r="G97" s="16" t="s">
        <v>327</v>
      </c>
      <c r="H97" s="12" t="s">
        <v>16</v>
      </c>
      <c r="I97" s="20">
        <f t="shared" si="2"/>
        <v>66.2047</v>
      </c>
      <c r="J97" s="20">
        <v>37</v>
      </c>
      <c r="K97" s="20">
        <v>20</v>
      </c>
      <c r="L97" s="20">
        <v>0</v>
      </c>
      <c r="M97" s="20">
        <v>9.2047</v>
      </c>
      <c r="N97" s="12" t="s">
        <v>369</v>
      </c>
      <c r="O97" s="21" t="s">
        <v>329</v>
      </c>
      <c r="P97" s="22" t="s">
        <v>330</v>
      </c>
      <c r="Q97" s="22" t="s">
        <v>331</v>
      </c>
    </row>
    <row r="98" spans="1:17" ht="150.75">
      <c r="A98" s="11">
        <v>91</v>
      </c>
      <c r="B98" s="12" t="s">
        <v>370</v>
      </c>
      <c r="C98" s="12" t="s">
        <v>22</v>
      </c>
      <c r="D98" s="12" t="s">
        <v>261</v>
      </c>
      <c r="E98" s="12" t="s">
        <v>83</v>
      </c>
      <c r="F98" s="12" t="s">
        <v>326</v>
      </c>
      <c r="G98" s="16" t="s">
        <v>327</v>
      </c>
      <c r="H98" s="12" t="s">
        <v>16</v>
      </c>
      <c r="I98" s="20">
        <f t="shared" si="2"/>
        <v>82.4038</v>
      </c>
      <c r="J98" s="20">
        <v>46</v>
      </c>
      <c r="K98" s="20">
        <v>20</v>
      </c>
      <c r="L98" s="20">
        <v>0</v>
      </c>
      <c r="M98" s="20">
        <v>16.4038</v>
      </c>
      <c r="N98" s="12" t="s">
        <v>371</v>
      </c>
      <c r="O98" s="21" t="s">
        <v>329</v>
      </c>
      <c r="P98" s="22" t="s">
        <v>330</v>
      </c>
      <c r="Q98" s="22" t="s">
        <v>331</v>
      </c>
    </row>
    <row r="99" spans="1:17" ht="150.75">
      <c r="A99" s="11">
        <v>92</v>
      </c>
      <c r="B99" s="12" t="s">
        <v>372</v>
      </c>
      <c r="C99" s="12" t="s">
        <v>22</v>
      </c>
      <c r="D99" s="12" t="s">
        <v>261</v>
      </c>
      <c r="E99" s="12" t="s">
        <v>73</v>
      </c>
      <c r="F99" s="12" t="s">
        <v>326</v>
      </c>
      <c r="G99" s="16" t="s">
        <v>327</v>
      </c>
      <c r="H99" s="12" t="s">
        <v>16</v>
      </c>
      <c r="I99" s="20">
        <f t="shared" si="2"/>
        <v>60.6555</v>
      </c>
      <c r="J99" s="20">
        <v>34</v>
      </c>
      <c r="K99" s="20">
        <v>15</v>
      </c>
      <c r="L99" s="20">
        <v>0</v>
      </c>
      <c r="M99" s="20">
        <v>11.6555</v>
      </c>
      <c r="N99" s="12" t="s">
        <v>373</v>
      </c>
      <c r="O99" s="21" t="s">
        <v>329</v>
      </c>
      <c r="P99" s="22" t="s">
        <v>330</v>
      </c>
      <c r="Q99" s="22" t="s">
        <v>331</v>
      </c>
    </row>
    <row r="100" spans="1:17" ht="150.75">
      <c r="A100" s="11">
        <v>93</v>
      </c>
      <c r="B100" s="12" t="s">
        <v>374</v>
      </c>
      <c r="C100" s="12" t="s">
        <v>22</v>
      </c>
      <c r="D100" s="12" t="s">
        <v>261</v>
      </c>
      <c r="E100" s="12" t="s">
        <v>43</v>
      </c>
      <c r="F100" s="12" t="s">
        <v>326</v>
      </c>
      <c r="G100" s="16" t="s">
        <v>327</v>
      </c>
      <c r="H100" s="12" t="s">
        <v>16</v>
      </c>
      <c r="I100" s="20">
        <f t="shared" si="2"/>
        <v>43.4563</v>
      </c>
      <c r="J100" s="20">
        <v>24</v>
      </c>
      <c r="K100" s="20">
        <v>10</v>
      </c>
      <c r="L100" s="20">
        <v>0</v>
      </c>
      <c r="M100" s="20">
        <v>9.4563</v>
      </c>
      <c r="N100" s="12" t="s">
        <v>375</v>
      </c>
      <c r="O100" s="21" t="s">
        <v>329</v>
      </c>
      <c r="P100" s="22" t="s">
        <v>330</v>
      </c>
      <c r="Q100" s="22" t="s">
        <v>331</v>
      </c>
    </row>
    <row r="101" spans="1:17" ht="150.75">
      <c r="A101" s="11">
        <v>94</v>
      </c>
      <c r="B101" s="12" t="s">
        <v>376</v>
      </c>
      <c r="C101" s="12" t="s">
        <v>22</v>
      </c>
      <c r="D101" s="12" t="s">
        <v>261</v>
      </c>
      <c r="E101" s="12" t="s">
        <v>58</v>
      </c>
      <c r="F101" s="12" t="s">
        <v>326</v>
      </c>
      <c r="G101" s="16" t="s">
        <v>327</v>
      </c>
      <c r="H101" s="12" t="s">
        <v>16</v>
      </c>
      <c r="I101" s="20">
        <f t="shared" si="2"/>
        <v>13.5039</v>
      </c>
      <c r="J101" s="20">
        <v>7</v>
      </c>
      <c r="K101" s="20">
        <v>0</v>
      </c>
      <c r="L101" s="20">
        <v>0</v>
      </c>
      <c r="M101" s="20">
        <v>6.5039</v>
      </c>
      <c r="N101" s="12" t="s">
        <v>377</v>
      </c>
      <c r="O101" s="21" t="s">
        <v>329</v>
      </c>
      <c r="P101" s="22" t="s">
        <v>330</v>
      </c>
      <c r="Q101" s="22" t="s">
        <v>331</v>
      </c>
    </row>
    <row r="102" spans="1:17" ht="150.75">
      <c r="A102" s="11">
        <v>95</v>
      </c>
      <c r="B102" s="12" t="s">
        <v>378</v>
      </c>
      <c r="C102" s="12" t="s">
        <v>22</v>
      </c>
      <c r="D102" s="12" t="s">
        <v>261</v>
      </c>
      <c r="E102" s="12" t="s">
        <v>31</v>
      </c>
      <c r="F102" s="12" t="s">
        <v>326</v>
      </c>
      <c r="G102" s="16" t="s">
        <v>327</v>
      </c>
      <c r="H102" s="12" t="s">
        <v>16</v>
      </c>
      <c r="I102" s="20">
        <f t="shared" si="2"/>
        <v>51.200900000000004</v>
      </c>
      <c r="J102" s="20">
        <v>28</v>
      </c>
      <c r="K102" s="20">
        <v>10</v>
      </c>
      <c r="L102" s="20">
        <v>0</v>
      </c>
      <c r="M102" s="20">
        <v>13.2009</v>
      </c>
      <c r="N102" s="12" t="s">
        <v>379</v>
      </c>
      <c r="O102" s="21" t="s">
        <v>329</v>
      </c>
      <c r="P102" s="22" t="s">
        <v>330</v>
      </c>
      <c r="Q102" s="22" t="s">
        <v>331</v>
      </c>
    </row>
    <row r="103" spans="1:17" ht="150.75">
      <c r="A103" s="11">
        <v>96</v>
      </c>
      <c r="B103" s="12" t="s">
        <v>380</v>
      </c>
      <c r="C103" s="12" t="s">
        <v>22</v>
      </c>
      <c r="D103" s="12" t="s">
        <v>261</v>
      </c>
      <c r="E103" s="12" t="s">
        <v>70</v>
      </c>
      <c r="F103" s="12" t="s">
        <v>326</v>
      </c>
      <c r="G103" s="16" t="s">
        <v>327</v>
      </c>
      <c r="H103" s="12" t="s">
        <v>16</v>
      </c>
      <c r="I103" s="20">
        <f t="shared" si="2"/>
        <v>62.3972</v>
      </c>
      <c r="J103" s="20">
        <v>34</v>
      </c>
      <c r="K103" s="20">
        <v>20</v>
      </c>
      <c r="L103" s="20">
        <v>3.8232</v>
      </c>
      <c r="M103" s="20">
        <v>4.574</v>
      </c>
      <c r="N103" s="12" t="s">
        <v>381</v>
      </c>
      <c r="O103" s="21" t="s">
        <v>329</v>
      </c>
      <c r="P103" s="22" t="s">
        <v>330</v>
      </c>
      <c r="Q103" s="22" t="s">
        <v>331</v>
      </c>
    </row>
    <row r="104" spans="1:17" ht="150.75">
      <c r="A104" s="11">
        <v>97</v>
      </c>
      <c r="B104" s="12" t="s">
        <v>382</v>
      </c>
      <c r="C104" s="12" t="s">
        <v>22</v>
      </c>
      <c r="D104" s="12" t="s">
        <v>261</v>
      </c>
      <c r="E104" s="12" t="s">
        <v>88</v>
      </c>
      <c r="F104" s="12" t="s">
        <v>326</v>
      </c>
      <c r="G104" s="16" t="s">
        <v>327</v>
      </c>
      <c r="H104" s="12" t="s">
        <v>16</v>
      </c>
      <c r="I104" s="20">
        <f t="shared" si="2"/>
        <v>9.6687</v>
      </c>
      <c r="J104" s="20">
        <v>5.2418</v>
      </c>
      <c r="K104" s="20">
        <v>1.8729</v>
      </c>
      <c r="L104" s="20">
        <v>2.554</v>
      </c>
      <c r="M104" s="20">
        <v>0</v>
      </c>
      <c r="N104" s="12" t="s">
        <v>383</v>
      </c>
      <c r="O104" s="21" t="s">
        <v>329</v>
      </c>
      <c r="P104" s="22" t="s">
        <v>330</v>
      </c>
      <c r="Q104" s="22" t="s">
        <v>331</v>
      </c>
    </row>
    <row r="105" spans="1:17" ht="108">
      <c r="A105" s="11">
        <v>98</v>
      </c>
      <c r="B105" s="12" t="s">
        <v>384</v>
      </c>
      <c r="C105" s="12" t="s">
        <v>385</v>
      </c>
      <c r="D105" s="12" t="s">
        <v>23</v>
      </c>
      <c r="E105" s="12" t="s">
        <v>386</v>
      </c>
      <c r="F105" s="12" t="s">
        <v>387</v>
      </c>
      <c r="G105" s="15"/>
      <c r="H105" s="12" t="s">
        <v>16</v>
      </c>
      <c r="I105" s="20">
        <f t="shared" si="2"/>
        <v>282</v>
      </c>
      <c r="J105" s="20">
        <v>120</v>
      </c>
      <c r="K105" s="20">
        <v>0</v>
      </c>
      <c r="L105" s="20">
        <v>0</v>
      </c>
      <c r="M105" s="20">
        <v>162</v>
      </c>
      <c r="N105" s="12" t="s">
        <v>388</v>
      </c>
      <c r="O105" s="21" t="s">
        <v>389</v>
      </c>
      <c r="P105" s="22" t="s">
        <v>330</v>
      </c>
      <c r="Q105" s="22" t="s">
        <v>390</v>
      </c>
    </row>
    <row r="106" spans="1:17" ht="96.75">
      <c r="A106" s="11">
        <v>99</v>
      </c>
      <c r="B106" s="12" t="s">
        <v>391</v>
      </c>
      <c r="C106" s="12" t="s">
        <v>385</v>
      </c>
      <c r="D106" s="12" t="s">
        <v>23</v>
      </c>
      <c r="E106" s="12" t="s">
        <v>386</v>
      </c>
      <c r="F106" s="12" t="s">
        <v>392</v>
      </c>
      <c r="G106" s="15"/>
      <c r="H106" s="12" t="s">
        <v>16</v>
      </c>
      <c r="I106" s="20">
        <f t="shared" si="2"/>
        <v>2842.0704</v>
      </c>
      <c r="J106" s="20">
        <v>1568</v>
      </c>
      <c r="K106" s="20">
        <v>814</v>
      </c>
      <c r="L106" s="20">
        <v>249.4</v>
      </c>
      <c r="M106" s="20">
        <v>210.6704</v>
      </c>
      <c r="N106" s="12" t="s">
        <v>393</v>
      </c>
      <c r="O106" s="21" t="s">
        <v>394</v>
      </c>
      <c r="P106" s="22" t="s">
        <v>330</v>
      </c>
      <c r="Q106" s="22" t="s">
        <v>390</v>
      </c>
    </row>
    <row r="107" spans="1:17" ht="86.25">
      <c r="A107" s="11">
        <v>100</v>
      </c>
      <c r="B107" s="12" t="s">
        <v>395</v>
      </c>
      <c r="C107" s="12" t="s">
        <v>385</v>
      </c>
      <c r="D107" s="12" t="s">
        <v>23</v>
      </c>
      <c r="E107" s="12" t="s">
        <v>386</v>
      </c>
      <c r="F107" s="12" t="s">
        <v>396</v>
      </c>
      <c r="G107" s="15"/>
      <c r="H107" s="12" t="s">
        <v>16</v>
      </c>
      <c r="I107" s="20">
        <f t="shared" si="2"/>
        <v>960</v>
      </c>
      <c r="J107" s="20">
        <v>0</v>
      </c>
      <c r="K107" s="20">
        <v>0</v>
      </c>
      <c r="L107" s="20">
        <v>0</v>
      </c>
      <c r="M107" s="20">
        <v>960</v>
      </c>
      <c r="N107" s="12" t="s">
        <v>397</v>
      </c>
      <c r="O107" s="21" t="s">
        <v>398</v>
      </c>
      <c r="P107" s="22" t="s">
        <v>330</v>
      </c>
      <c r="Q107" s="22" t="s">
        <v>390</v>
      </c>
    </row>
    <row r="108" spans="1:17" ht="96.75">
      <c r="A108" s="11">
        <v>101</v>
      </c>
      <c r="B108" s="12" t="s">
        <v>399</v>
      </c>
      <c r="C108" s="12" t="s">
        <v>385</v>
      </c>
      <c r="D108" s="12" t="s">
        <v>23</v>
      </c>
      <c r="E108" s="12" t="s">
        <v>386</v>
      </c>
      <c r="F108" s="12" t="s">
        <v>400</v>
      </c>
      <c r="G108" s="15"/>
      <c r="H108" s="12" t="s">
        <v>16</v>
      </c>
      <c r="I108" s="20">
        <f t="shared" si="2"/>
        <v>24.7962</v>
      </c>
      <c r="J108" s="20">
        <v>0</v>
      </c>
      <c r="K108" s="20">
        <v>0</v>
      </c>
      <c r="L108" s="20">
        <v>0</v>
      </c>
      <c r="M108" s="20">
        <v>24.7962</v>
      </c>
      <c r="N108" s="12" t="s">
        <v>401</v>
      </c>
      <c r="O108" s="21" t="s">
        <v>402</v>
      </c>
      <c r="P108" s="22" t="s">
        <v>330</v>
      </c>
      <c r="Q108" s="22" t="s">
        <v>390</v>
      </c>
    </row>
    <row r="109" spans="1:17" ht="48">
      <c r="A109" s="11">
        <v>102</v>
      </c>
      <c r="B109" s="12" t="s">
        <v>403</v>
      </c>
      <c r="C109" s="12" t="s">
        <v>385</v>
      </c>
      <c r="D109" s="12" t="s">
        <v>23</v>
      </c>
      <c r="E109" s="12" t="s">
        <v>404</v>
      </c>
      <c r="F109" s="12" t="s">
        <v>405</v>
      </c>
      <c r="G109" s="15"/>
      <c r="H109" s="12" t="s">
        <v>16</v>
      </c>
      <c r="I109" s="20">
        <f t="shared" si="2"/>
        <v>25</v>
      </c>
      <c r="J109" s="20">
        <v>0</v>
      </c>
      <c r="K109" s="20">
        <v>0</v>
      </c>
      <c r="L109" s="20">
        <v>0</v>
      </c>
      <c r="M109" s="20">
        <v>25</v>
      </c>
      <c r="N109" s="12" t="s">
        <v>406</v>
      </c>
      <c r="O109" s="21" t="s">
        <v>407</v>
      </c>
      <c r="P109" s="22" t="s">
        <v>258</v>
      </c>
      <c r="Q109" s="22" t="s">
        <v>318</v>
      </c>
    </row>
    <row r="110" spans="1:17" ht="48">
      <c r="A110" s="11">
        <v>103</v>
      </c>
      <c r="B110" s="12" t="s">
        <v>408</v>
      </c>
      <c r="C110" s="12" t="s">
        <v>385</v>
      </c>
      <c r="D110" s="12" t="s">
        <v>23</v>
      </c>
      <c r="E110" s="12" t="s">
        <v>404</v>
      </c>
      <c r="F110" s="12" t="s">
        <v>409</v>
      </c>
      <c r="G110" s="15"/>
      <c r="H110" s="12" t="s">
        <v>16</v>
      </c>
      <c r="I110" s="20">
        <f t="shared" si="2"/>
        <v>205</v>
      </c>
      <c r="J110" s="20">
        <v>0</v>
      </c>
      <c r="K110" s="20">
        <v>0</v>
      </c>
      <c r="L110" s="20">
        <v>0</v>
      </c>
      <c r="M110" s="20">
        <v>205</v>
      </c>
      <c r="N110" s="12" t="s">
        <v>410</v>
      </c>
      <c r="O110" s="21" t="s">
        <v>411</v>
      </c>
      <c r="P110" s="22" t="s">
        <v>258</v>
      </c>
      <c r="Q110" s="22" t="s">
        <v>318</v>
      </c>
    </row>
    <row r="111" spans="1:17" ht="75">
      <c r="A111" s="11">
        <v>104</v>
      </c>
      <c r="B111" s="12" t="s">
        <v>412</v>
      </c>
      <c r="C111" s="12" t="s">
        <v>413</v>
      </c>
      <c r="D111" s="12" t="s">
        <v>23</v>
      </c>
      <c r="E111" s="12" t="s">
        <v>414</v>
      </c>
      <c r="F111" s="12" t="s">
        <v>415</v>
      </c>
      <c r="G111" s="15"/>
      <c r="H111" s="12" t="s">
        <v>16</v>
      </c>
      <c r="I111" s="20">
        <f t="shared" si="2"/>
        <v>27.456</v>
      </c>
      <c r="J111" s="20">
        <v>0</v>
      </c>
      <c r="K111" s="20">
        <v>0</v>
      </c>
      <c r="L111" s="20">
        <v>27.456</v>
      </c>
      <c r="M111" s="20">
        <v>0</v>
      </c>
      <c r="N111" s="12" t="s">
        <v>416</v>
      </c>
      <c r="O111" s="21" t="s">
        <v>417</v>
      </c>
      <c r="P111" s="22" t="s">
        <v>418</v>
      </c>
      <c r="Q111" s="22" t="s">
        <v>29</v>
      </c>
    </row>
    <row r="112" spans="1:17" ht="75">
      <c r="A112" s="11">
        <v>105</v>
      </c>
      <c r="B112" s="12" t="s">
        <v>419</v>
      </c>
      <c r="C112" s="12" t="s">
        <v>413</v>
      </c>
      <c r="D112" s="12" t="s">
        <v>23</v>
      </c>
      <c r="E112" s="12" t="s">
        <v>420</v>
      </c>
      <c r="F112" s="12" t="s">
        <v>421</v>
      </c>
      <c r="G112" s="15"/>
      <c r="H112" s="12" t="s">
        <v>16</v>
      </c>
      <c r="I112" s="20">
        <f t="shared" si="2"/>
        <v>49.7899</v>
      </c>
      <c r="J112" s="20">
        <v>0</v>
      </c>
      <c r="K112" s="20">
        <v>49.7899</v>
      </c>
      <c r="L112" s="20">
        <v>0</v>
      </c>
      <c r="M112" s="20">
        <v>0</v>
      </c>
      <c r="N112" s="12" t="s">
        <v>422</v>
      </c>
      <c r="O112" s="21" t="s">
        <v>423</v>
      </c>
      <c r="P112" s="22" t="s">
        <v>418</v>
      </c>
      <c r="Q112" s="22" t="s">
        <v>29</v>
      </c>
    </row>
    <row r="113" spans="1:17" ht="75">
      <c r="A113" s="11">
        <v>106</v>
      </c>
      <c r="B113" s="12" t="s">
        <v>424</v>
      </c>
      <c r="C113" s="12" t="s">
        <v>413</v>
      </c>
      <c r="D113" s="12" t="s">
        <v>23</v>
      </c>
      <c r="E113" s="12" t="s">
        <v>425</v>
      </c>
      <c r="F113" s="12" t="s">
        <v>426</v>
      </c>
      <c r="G113" s="15"/>
      <c r="H113" s="12" t="s">
        <v>16</v>
      </c>
      <c r="I113" s="20">
        <f t="shared" si="2"/>
        <v>29.0692</v>
      </c>
      <c r="J113" s="20">
        <v>0</v>
      </c>
      <c r="K113" s="20">
        <v>0</v>
      </c>
      <c r="L113" s="20">
        <v>29.0692</v>
      </c>
      <c r="M113" s="20">
        <v>0</v>
      </c>
      <c r="N113" s="12" t="s">
        <v>427</v>
      </c>
      <c r="O113" s="21" t="s">
        <v>417</v>
      </c>
      <c r="P113" s="22" t="s">
        <v>418</v>
      </c>
      <c r="Q113" s="22" t="s">
        <v>29</v>
      </c>
    </row>
    <row r="114" spans="1:17" ht="86.25">
      <c r="A114" s="11">
        <v>107</v>
      </c>
      <c r="B114" s="12" t="s">
        <v>428</v>
      </c>
      <c r="C114" s="12" t="s">
        <v>413</v>
      </c>
      <c r="D114" s="12" t="s">
        <v>23</v>
      </c>
      <c r="E114" s="12" t="s">
        <v>429</v>
      </c>
      <c r="F114" s="12" t="s">
        <v>430</v>
      </c>
      <c r="G114" s="15"/>
      <c r="H114" s="12" t="s">
        <v>16</v>
      </c>
      <c r="I114" s="20">
        <f t="shared" si="2"/>
        <v>48.8291</v>
      </c>
      <c r="J114" s="20">
        <v>0</v>
      </c>
      <c r="K114" s="20">
        <v>48.8291</v>
      </c>
      <c r="L114" s="20">
        <v>0</v>
      </c>
      <c r="M114" s="20">
        <v>0</v>
      </c>
      <c r="N114" s="12" t="s">
        <v>431</v>
      </c>
      <c r="O114" s="21" t="s">
        <v>417</v>
      </c>
      <c r="P114" s="22" t="s">
        <v>418</v>
      </c>
      <c r="Q114" s="22" t="s">
        <v>29</v>
      </c>
    </row>
    <row r="115" spans="1:17" ht="75">
      <c r="A115" s="11">
        <v>108</v>
      </c>
      <c r="B115" s="12" t="s">
        <v>432</v>
      </c>
      <c r="C115" s="12" t="s">
        <v>413</v>
      </c>
      <c r="D115" s="12" t="s">
        <v>23</v>
      </c>
      <c r="E115" s="12" t="s">
        <v>262</v>
      </c>
      <c r="F115" s="12" t="s">
        <v>433</v>
      </c>
      <c r="G115" s="15"/>
      <c r="H115" s="12" t="s">
        <v>16</v>
      </c>
      <c r="I115" s="20">
        <f t="shared" si="2"/>
        <v>49.5081</v>
      </c>
      <c r="J115" s="20">
        <v>0</v>
      </c>
      <c r="K115" s="20">
        <v>49.5081</v>
      </c>
      <c r="L115" s="20">
        <v>0</v>
      </c>
      <c r="M115" s="20">
        <v>0</v>
      </c>
      <c r="N115" s="12" t="s">
        <v>434</v>
      </c>
      <c r="O115" s="21" t="s">
        <v>417</v>
      </c>
      <c r="P115" s="22" t="s">
        <v>418</v>
      </c>
      <c r="Q115" s="22" t="s">
        <v>29</v>
      </c>
    </row>
    <row r="116" spans="1:17" ht="75">
      <c r="A116" s="11">
        <v>109</v>
      </c>
      <c r="B116" s="12" t="s">
        <v>435</v>
      </c>
      <c r="C116" s="12" t="s">
        <v>413</v>
      </c>
      <c r="D116" s="12" t="s">
        <v>23</v>
      </c>
      <c r="E116" s="12" t="s">
        <v>436</v>
      </c>
      <c r="F116" s="12" t="s">
        <v>437</v>
      </c>
      <c r="G116" s="15"/>
      <c r="H116" s="12" t="s">
        <v>16</v>
      </c>
      <c r="I116" s="20">
        <f t="shared" si="2"/>
        <v>28.7274</v>
      </c>
      <c r="J116" s="20">
        <v>0</v>
      </c>
      <c r="K116" s="20">
        <v>0</v>
      </c>
      <c r="L116" s="20">
        <v>28.7274</v>
      </c>
      <c r="M116" s="20">
        <v>0</v>
      </c>
      <c r="N116" s="12" t="s">
        <v>438</v>
      </c>
      <c r="O116" s="21" t="s">
        <v>417</v>
      </c>
      <c r="P116" s="22" t="s">
        <v>418</v>
      </c>
      <c r="Q116" s="22" t="s">
        <v>29</v>
      </c>
    </row>
    <row r="117" spans="1:17" ht="75">
      <c r="A117" s="11">
        <v>110</v>
      </c>
      <c r="B117" s="12" t="s">
        <v>439</v>
      </c>
      <c r="C117" s="12" t="s">
        <v>413</v>
      </c>
      <c r="D117" s="12" t="s">
        <v>23</v>
      </c>
      <c r="E117" s="12" t="s">
        <v>440</v>
      </c>
      <c r="F117" s="12" t="s">
        <v>441</v>
      </c>
      <c r="G117" s="15"/>
      <c r="H117" s="12" t="s">
        <v>16</v>
      </c>
      <c r="I117" s="20">
        <f t="shared" si="2"/>
        <v>29.3451</v>
      </c>
      <c r="J117" s="20">
        <v>0</v>
      </c>
      <c r="K117" s="20">
        <v>0</v>
      </c>
      <c r="L117" s="20">
        <v>29.3451</v>
      </c>
      <c r="M117" s="20">
        <v>0</v>
      </c>
      <c r="N117" s="12" t="s">
        <v>442</v>
      </c>
      <c r="O117" s="21" t="s">
        <v>417</v>
      </c>
      <c r="P117" s="22" t="s">
        <v>418</v>
      </c>
      <c r="Q117" s="22" t="s">
        <v>29</v>
      </c>
    </row>
    <row r="118" spans="1:17" ht="75">
      <c r="A118" s="11">
        <v>111</v>
      </c>
      <c r="B118" s="12" t="s">
        <v>443</v>
      </c>
      <c r="C118" s="12" t="s">
        <v>413</v>
      </c>
      <c r="D118" s="12" t="s">
        <v>23</v>
      </c>
      <c r="E118" s="12" t="s">
        <v>444</v>
      </c>
      <c r="F118" s="12" t="s">
        <v>445</v>
      </c>
      <c r="G118" s="15"/>
      <c r="H118" s="12" t="s">
        <v>16</v>
      </c>
      <c r="I118" s="20">
        <f t="shared" si="2"/>
        <v>29.9466</v>
      </c>
      <c r="J118" s="20">
        <v>0</v>
      </c>
      <c r="K118" s="20">
        <v>0</v>
      </c>
      <c r="L118" s="20">
        <v>29.9466</v>
      </c>
      <c r="M118" s="20">
        <v>0</v>
      </c>
      <c r="N118" s="12" t="s">
        <v>446</v>
      </c>
      <c r="O118" s="21" t="s">
        <v>417</v>
      </c>
      <c r="P118" s="22" t="s">
        <v>418</v>
      </c>
      <c r="Q118" s="22" t="s">
        <v>29</v>
      </c>
    </row>
    <row r="119" spans="1:17" ht="75">
      <c r="A119" s="11">
        <v>112</v>
      </c>
      <c r="B119" s="12" t="s">
        <v>447</v>
      </c>
      <c r="C119" s="12" t="s">
        <v>413</v>
      </c>
      <c r="D119" s="12" t="s">
        <v>23</v>
      </c>
      <c r="E119" s="12" t="s">
        <v>448</v>
      </c>
      <c r="F119" s="12" t="s">
        <v>449</v>
      </c>
      <c r="G119" s="15"/>
      <c r="H119" s="12" t="s">
        <v>16</v>
      </c>
      <c r="I119" s="20">
        <f t="shared" si="2"/>
        <v>29.0785</v>
      </c>
      <c r="J119" s="20">
        <v>0</v>
      </c>
      <c r="K119" s="20">
        <v>0</v>
      </c>
      <c r="L119" s="20">
        <v>29.0785</v>
      </c>
      <c r="M119" s="20">
        <v>0</v>
      </c>
      <c r="N119" s="12" t="s">
        <v>450</v>
      </c>
      <c r="O119" s="21" t="s">
        <v>417</v>
      </c>
      <c r="P119" s="22" t="s">
        <v>418</v>
      </c>
      <c r="Q119" s="22" t="s">
        <v>29</v>
      </c>
    </row>
    <row r="120" spans="1:17" ht="32.25">
      <c r="A120" s="11">
        <v>113</v>
      </c>
      <c r="B120" s="12" t="s">
        <v>451</v>
      </c>
      <c r="C120" s="12" t="s">
        <v>413</v>
      </c>
      <c r="D120" s="12" t="s">
        <v>23</v>
      </c>
      <c r="E120" s="12" t="s">
        <v>244</v>
      </c>
      <c r="F120" s="12" t="s">
        <v>452</v>
      </c>
      <c r="G120" s="15"/>
      <c r="H120" s="12" t="s">
        <v>16</v>
      </c>
      <c r="I120" s="20">
        <f t="shared" si="2"/>
        <v>55</v>
      </c>
      <c r="J120" s="20">
        <v>0</v>
      </c>
      <c r="K120" s="20">
        <v>0</v>
      </c>
      <c r="L120" s="20">
        <v>55</v>
      </c>
      <c r="M120" s="20">
        <v>0</v>
      </c>
      <c r="N120" s="12" t="s">
        <v>453</v>
      </c>
      <c r="O120" s="21" t="s">
        <v>454</v>
      </c>
      <c r="P120" s="22" t="s">
        <v>215</v>
      </c>
      <c r="Q120" s="22" t="s">
        <v>259</v>
      </c>
    </row>
    <row r="121" spans="1:17" ht="226.5">
      <c r="A121" s="11">
        <v>114</v>
      </c>
      <c r="B121" s="12" t="s">
        <v>455</v>
      </c>
      <c r="C121" s="12" t="s">
        <v>413</v>
      </c>
      <c r="D121" s="12" t="s">
        <v>23</v>
      </c>
      <c r="E121" s="12" t="s">
        <v>456</v>
      </c>
      <c r="F121" s="12" t="s">
        <v>457</v>
      </c>
      <c r="G121" s="15"/>
      <c r="H121" s="12" t="s">
        <v>16</v>
      </c>
      <c r="I121" s="20">
        <f t="shared" si="2"/>
        <v>153</v>
      </c>
      <c r="J121" s="20">
        <v>0</v>
      </c>
      <c r="K121" s="20">
        <v>0</v>
      </c>
      <c r="L121" s="20">
        <v>153</v>
      </c>
      <c r="M121" s="20">
        <v>0</v>
      </c>
      <c r="N121" s="12" t="s">
        <v>458</v>
      </c>
      <c r="O121" s="21" t="s">
        <v>459</v>
      </c>
      <c r="P121" s="22" t="s">
        <v>418</v>
      </c>
      <c r="Q121" s="22" t="s">
        <v>460</v>
      </c>
    </row>
    <row r="122" spans="1:17" ht="75">
      <c r="A122" s="11">
        <v>115</v>
      </c>
      <c r="B122" s="12" t="s">
        <v>461</v>
      </c>
      <c r="C122" s="12" t="s">
        <v>462</v>
      </c>
      <c r="D122" s="12" t="s">
        <v>23</v>
      </c>
      <c r="E122" s="12" t="s">
        <v>463</v>
      </c>
      <c r="F122" s="12" t="s">
        <v>464</v>
      </c>
      <c r="G122" s="15" t="s">
        <v>465</v>
      </c>
      <c r="H122" s="12" t="s">
        <v>16</v>
      </c>
      <c r="I122" s="20">
        <f t="shared" si="2"/>
        <v>168</v>
      </c>
      <c r="J122" s="20">
        <v>168</v>
      </c>
      <c r="K122" s="20">
        <v>0</v>
      </c>
      <c r="L122" s="20">
        <v>0</v>
      </c>
      <c r="M122" s="20">
        <v>0</v>
      </c>
      <c r="N122" s="12" t="s">
        <v>466</v>
      </c>
      <c r="O122" s="21" t="s">
        <v>467</v>
      </c>
      <c r="P122" s="22" t="s">
        <v>468</v>
      </c>
      <c r="Q122" s="22" t="s">
        <v>29</v>
      </c>
    </row>
    <row r="123" spans="1:17" ht="75">
      <c r="A123" s="11">
        <v>116</v>
      </c>
      <c r="B123" s="12" t="s">
        <v>469</v>
      </c>
      <c r="C123" s="12" t="s">
        <v>462</v>
      </c>
      <c r="D123" s="12" t="s">
        <v>23</v>
      </c>
      <c r="E123" s="12" t="s">
        <v>463</v>
      </c>
      <c r="F123" s="12" t="s">
        <v>464</v>
      </c>
      <c r="G123" s="15" t="s">
        <v>465</v>
      </c>
      <c r="H123" s="12" t="s">
        <v>16</v>
      </c>
      <c r="I123" s="20">
        <f t="shared" si="2"/>
        <v>167.9</v>
      </c>
      <c r="J123" s="20">
        <v>167.9</v>
      </c>
      <c r="K123" s="20">
        <v>0</v>
      </c>
      <c r="L123" s="20">
        <v>0</v>
      </c>
      <c r="M123" s="20">
        <v>0</v>
      </c>
      <c r="N123" s="12" t="s">
        <v>470</v>
      </c>
      <c r="O123" s="21" t="s">
        <v>467</v>
      </c>
      <c r="P123" s="22" t="s">
        <v>418</v>
      </c>
      <c r="Q123" s="22" t="s">
        <v>29</v>
      </c>
    </row>
    <row r="124" spans="1:17" ht="108">
      <c r="A124" s="11">
        <v>117</v>
      </c>
      <c r="B124" s="12" t="s">
        <v>471</v>
      </c>
      <c r="C124" s="12" t="s">
        <v>462</v>
      </c>
      <c r="D124" s="12" t="s">
        <v>23</v>
      </c>
      <c r="E124" s="12" t="s">
        <v>463</v>
      </c>
      <c r="F124" s="12" t="s">
        <v>472</v>
      </c>
      <c r="G124" s="15" t="s">
        <v>473</v>
      </c>
      <c r="H124" s="12" t="s">
        <v>16</v>
      </c>
      <c r="I124" s="20">
        <f t="shared" si="2"/>
        <v>20.3</v>
      </c>
      <c r="J124" s="20">
        <v>20.3</v>
      </c>
      <c r="K124" s="20">
        <v>0</v>
      </c>
      <c r="L124" s="20">
        <v>0</v>
      </c>
      <c r="M124" s="20">
        <v>0</v>
      </c>
      <c r="N124" s="12" t="s">
        <v>474</v>
      </c>
      <c r="O124" s="21" t="s">
        <v>475</v>
      </c>
      <c r="P124" s="22" t="s">
        <v>476</v>
      </c>
      <c r="Q124" s="22" t="s">
        <v>29</v>
      </c>
    </row>
  </sheetData>
  <sheetProtection/>
  <mergeCells count="19">
    <mergeCell ref="A1:B1"/>
    <mergeCell ref="A2:Q2"/>
    <mergeCell ref="N3:O3"/>
    <mergeCell ref="I4:M4"/>
    <mergeCell ref="J5:M5"/>
    <mergeCell ref="A7:G7"/>
    <mergeCell ref="A4:A6"/>
    <mergeCell ref="B4:B6"/>
    <mergeCell ref="C4:C6"/>
    <mergeCell ref="D4:D6"/>
    <mergeCell ref="E4:E6"/>
    <mergeCell ref="F4:F6"/>
    <mergeCell ref="G4:G6"/>
    <mergeCell ref="H4:H6"/>
    <mergeCell ref="I5:I6"/>
    <mergeCell ref="N4:N6"/>
    <mergeCell ref="O4:O6"/>
    <mergeCell ref="P4:P6"/>
    <mergeCell ref="Q4:Q6"/>
  </mergeCells>
  <printOptions/>
  <pageMargins left="0.75" right="0.75" top="1" bottom="1" header="0.5" footer="0.5"/>
  <pageSetup fitToHeight="0" fitToWidth="1" orientation="landscape" paperSize="8" scale="76"/>
</worksheet>
</file>

<file path=xl/worksheets/sheet2.xml><?xml version="1.0" encoding="utf-8"?>
<worksheet xmlns="http://schemas.openxmlformats.org/spreadsheetml/2006/main" xmlns:r="http://schemas.openxmlformats.org/officeDocument/2006/relationships">
  <sheetPr>
    <pageSetUpPr fitToPage="1"/>
  </sheetPr>
  <dimension ref="A1:V123"/>
  <sheetViews>
    <sheetView zoomScale="80" zoomScaleNormal="80" zoomScaleSheetLayoutView="100" workbookViewId="0" topLeftCell="A1">
      <pane ySplit="5" topLeftCell="A6" activePane="bottomLeft" state="frozen"/>
      <selection pane="bottomLeft" activeCell="G7" sqref="G7"/>
    </sheetView>
  </sheetViews>
  <sheetFormatPr defaultColWidth="12.7109375" defaultRowHeight="12.75"/>
  <cols>
    <col min="1" max="1" width="4.7109375" style="1" customWidth="1"/>
    <col min="2" max="2" width="18.140625" style="1" customWidth="1"/>
    <col min="3" max="3" width="11.28125" style="1" customWidth="1"/>
    <col min="4" max="4" width="7.57421875" style="1" customWidth="1"/>
    <col min="5" max="5" width="10.00390625" style="1" customWidth="1"/>
    <col min="6" max="6" width="55.28125" style="1" customWidth="1"/>
    <col min="7" max="7" width="17.00390625" style="1" customWidth="1"/>
    <col min="8" max="8" width="11.00390625" style="3" customWidth="1"/>
    <col min="9" max="9" width="10.7109375" style="1" customWidth="1"/>
    <col min="10" max="12" width="9.7109375" style="1" customWidth="1"/>
    <col min="13" max="13" width="10.7109375" style="1" customWidth="1"/>
    <col min="14" max="14" width="27.140625" style="1" customWidth="1"/>
    <col min="15" max="15" width="25.57421875" style="3" customWidth="1"/>
    <col min="16" max="16" width="12.7109375" style="1" customWidth="1"/>
    <col min="17" max="17" width="10.140625" style="1" customWidth="1"/>
    <col min="18" max="18" width="12.7109375" style="1" customWidth="1"/>
    <col min="19" max="21" width="12.7109375" style="3" customWidth="1"/>
    <col min="22" max="22" width="15.00390625" style="3" customWidth="1"/>
    <col min="23" max="244" width="12.7109375" style="1" customWidth="1"/>
    <col min="245" max="16384" width="12.7109375" style="1" customWidth="1"/>
  </cols>
  <sheetData>
    <row r="1" spans="1:17" ht="29.25">
      <c r="A1" s="4" t="s">
        <v>1</v>
      </c>
      <c r="B1" s="4"/>
      <c r="C1" s="4"/>
      <c r="D1" s="4"/>
      <c r="E1" s="4"/>
      <c r="F1" s="4"/>
      <c r="G1" s="4"/>
      <c r="H1" s="4"/>
      <c r="I1" s="4"/>
      <c r="J1" s="4"/>
      <c r="K1" s="4"/>
      <c r="L1" s="4"/>
      <c r="M1" s="4"/>
      <c r="N1" s="4"/>
      <c r="O1" s="4"/>
      <c r="P1" s="4"/>
      <c r="Q1" s="4"/>
    </row>
    <row r="2" spans="1:22" s="1" customFormat="1" ht="26.25">
      <c r="A2" s="5"/>
      <c r="B2" s="5"/>
      <c r="C2" s="5"/>
      <c r="D2" s="5"/>
      <c r="E2" s="5"/>
      <c r="F2" s="5"/>
      <c r="G2" s="5"/>
      <c r="H2" s="6"/>
      <c r="I2" s="5"/>
      <c r="J2" s="5"/>
      <c r="K2" s="5"/>
      <c r="L2" s="5"/>
      <c r="M2" s="5"/>
      <c r="N2" s="17"/>
      <c r="O2" s="17"/>
      <c r="S2" s="3"/>
      <c r="T2" s="3"/>
      <c r="U2" s="3"/>
      <c r="V2" s="3"/>
    </row>
    <row r="3" spans="1:22" s="2" customFormat="1" ht="19.5" customHeight="1">
      <c r="A3" s="7" t="s">
        <v>2</v>
      </c>
      <c r="B3" s="7" t="s">
        <v>3</v>
      </c>
      <c r="C3" s="8" t="s">
        <v>4</v>
      </c>
      <c r="D3" s="8" t="s">
        <v>5</v>
      </c>
      <c r="E3" s="8" t="s">
        <v>6</v>
      </c>
      <c r="F3" s="7" t="s">
        <v>7</v>
      </c>
      <c r="G3" s="7" t="s">
        <v>8</v>
      </c>
      <c r="H3" s="7" t="s">
        <v>9</v>
      </c>
      <c r="I3" s="7" t="s">
        <v>10</v>
      </c>
      <c r="J3" s="7"/>
      <c r="K3" s="7"/>
      <c r="L3" s="7"/>
      <c r="M3" s="7"/>
      <c r="N3" s="7" t="s">
        <v>11</v>
      </c>
      <c r="O3" s="7" t="s">
        <v>12</v>
      </c>
      <c r="P3" s="7" t="s">
        <v>13</v>
      </c>
      <c r="Q3" s="7" t="s">
        <v>14</v>
      </c>
      <c r="S3" s="23"/>
      <c r="T3" s="23"/>
      <c r="U3" s="23"/>
      <c r="V3" s="23"/>
    </row>
    <row r="4" spans="1:22" s="2" customFormat="1" ht="19.5" customHeight="1">
      <c r="A4" s="7"/>
      <c r="B4" s="7"/>
      <c r="C4" s="9"/>
      <c r="D4" s="9"/>
      <c r="E4" s="9"/>
      <c r="F4" s="7"/>
      <c r="G4" s="7"/>
      <c r="H4" s="7"/>
      <c r="I4" s="7" t="s">
        <v>15</v>
      </c>
      <c r="J4" s="7" t="s">
        <v>16</v>
      </c>
      <c r="K4" s="7"/>
      <c r="L4" s="7"/>
      <c r="M4" s="7"/>
      <c r="N4" s="7"/>
      <c r="O4" s="7"/>
      <c r="P4" s="7"/>
      <c r="Q4" s="7"/>
      <c r="S4" s="23"/>
      <c r="T4" s="23"/>
      <c r="U4" s="23"/>
      <c r="V4" s="23"/>
    </row>
    <row r="5" spans="1:22" s="2" customFormat="1" ht="25.5" customHeight="1">
      <c r="A5" s="7"/>
      <c r="B5" s="7"/>
      <c r="C5" s="10"/>
      <c r="D5" s="10"/>
      <c r="E5" s="10"/>
      <c r="F5" s="7"/>
      <c r="G5" s="7"/>
      <c r="H5" s="7"/>
      <c r="I5" s="7"/>
      <c r="J5" s="7" t="s">
        <v>17</v>
      </c>
      <c r="K5" s="7" t="s">
        <v>18</v>
      </c>
      <c r="L5" s="7" t="s">
        <v>19</v>
      </c>
      <c r="M5" s="7" t="s">
        <v>20</v>
      </c>
      <c r="N5" s="7"/>
      <c r="O5" s="7"/>
      <c r="P5" s="7"/>
      <c r="Q5" s="7"/>
      <c r="S5" s="23"/>
      <c r="T5" s="23"/>
      <c r="U5" s="23"/>
      <c r="V5" s="23"/>
    </row>
    <row r="6" spans="1:22" ht="12.75">
      <c r="A6" s="11" t="s">
        <v>15</v>
      </c>
      <c r="B6" s="11"/>
      <c r="C6" s="11"/>
      <c r="D6" s="11"/>
      <c r="E6" s="11"/>
      <c r="F6" s="11"/>
      <c r="G6" s="11"/>
      <c r="H6" s="11"/>
      <c r="I6" s="18">
        <f>SUM(I7:I123)</f>
        <v>18957.399999999994</v>
      </c>
      <c r="J6" s="18">
        <f>SUM(J7:J123)</f>
        <v>6883.999999999999</v>
      </c>
      <c r="K6" s="18">
        <f>SUM(K7:K123)</f>
        <v>2544</v>
      </c>
      <c r="L6" s="18">
        <f>SUM(L7:L123)</f>
        <v>1529.4</v>
      </c>
      <c r="M6" s="18">
        <f>SUM(M7:M123)</f>
        <v>7999.999999999994</v>
      </c>
      <c r="N6" s="11"/>
      <c r="O6" s="18"/>
      <c r="P6" s="19"/>
      <c r="Q6" s="19"/>
      <c r="S6" s="3" t="s">
        <v>477</v>
      </c>
      <c r="T6" s="3" t="s">
        <v>478</v>
      </c>
      <c r="U6" s="24" t="s">
        <v>479</v>
      </c>
      <c r="V6" s="24" t="s">
        <v>480</v>
      </c>
    </row>
    <row r="7" spans="1:22" ht="336.75">
      <c r="A7" s="11">
        <v>1</v>
      </c>
      <c r="B7" s="12" t="s">
        <v>21</v>
      </c>
      <c r="C7" s="13" t="s">
        <v>22</v>
      </c>
      <c r="D7" s="13" t="s">
        <v>23</v>
      </c>
      <c r="E7" s="13" t="s">
        <v>24</v>
      </c>
      <c r="F7" s="14" t="s">
        <v>25</v>
      </c>
      <c r="G7" s="15"/>
      <c r="H7" s="12" t="s">
        <v>16</v>
      </c>
      <c r="I7" s="20">
        <v>43.0744</v>
      </c>
      <c r="J7" s="20">
        <v>43.0744</v>
      </c>
      <c r="K7" s="20">
        <v>0</v>
      </c>
      <c r="L7" s="20">
        <v>0</v>
      </c>
      <c r="M7" s="20">
        <v>0</v>
      </c>
      <c r="N7" s="12" t="s">
        <v>26</v>
      </c>
      <c r="O7" s="21" t="s">
        <v>27</v>
      </c>
      <c r="P7" s="22" t="s">
        <v>28</v>
      </c>
      <c r="Q7" s="22" t="s">
        <v>29</v>
      </c>
      <c r="S7" s="22"/>
      <c r="T7" s="22" t="s">
        <v>481</v>
      </c>
      <c r="U7" s="22">
        <v>46</v>
      </c>
      <c r="V7" s="3">
        <f>I7-U7</f>
        <v>-2.925600000000003</v>
      </c>
    </row>
    <row r="8" spans="1:22" ht="237">
      <c r="A8" s="11">
        <v>2</v>
      </c>
      <c r="B8" s="12" t="s">
        <v>30</v>
      </c>
      <c r="C8" s="12" t="s">
        <v>22</v>
      </c>
      <c r="D8" s="12" t="s">
        <v>23</v>
      </c>
      <c r="E8" s="12" t="s">
        <v>31</v>
      </c>
      <c r="F8" s="12" t="s">
        <v>25</v>
      </c>
      <c r="G8" s="15"/>
      <c r="H8" s="12" t="s">
        <v>16</v>
      </c>
      <c r="I8" s="20">
        <v>84.297</v>
      </c>
      <c r="J8" s="20">
        <v>84.297</v>
      </c>
      <c r="K8" s="20">
        <v>0</v>
      </c>
      <c r="L8" s="20">
        <v>0</v>
      </c>
      <c r="M8" s="20">
        <v>0</v>
      </c>
      <c r="N8" s="12" t="s">
        <v>32</v>
      </c>
      <c r="O8" s="21" t="s">
        <v>27</v>
      </c>
      <c r="P8" s="22" t="s">
        <v>28</v>
      </c>
      <c r="Q8" s="22" t="s">
        <v>29</v>
      </c>
      <c r="S8" s="22"/>
      <c r="T8" s="22" t="s">
        <v>481</v>
      </c>
      <c r="U8" s="22">
        <v>95</v>
      </c>
      <c r="V8" s="3">
        <f aca="true" t="shared" si="0" ref="V8:V39">I8-U8</f>
        <v>-10.703000000000003</v>
      </c>
    </row>
    <row r="9" spans="1:22" ht="237">
      <c r="A9" s="11">
        <v>3</v>
      </c>
      <c r="B9" s="12" t="s">
        <v>33</v>
      </c>
      <c r="C9" s="12" t="s">
        <v>22</v>
      </c>
      <c r="D9" s="12" t="s">
        <v>23</v>
      </c>
      <c r="E9" s="12" t="s">
        <v>34</v>
      </c>
      <c r="F9" s="12" t="s">
        <v>25</v>
      </c>
      <c r="G9" s="15"/>
      <c r="H9" s="12" t="s">
        <v>16</v>
      </c>
      <c r="I9" s="20">
        <v>126.618</v>
      </c>
      <c r="J9" s="20">
        <v>126.618</v>
      </c>
      <c r="K9" s="20">
        <v>0</v>
      </c>
      <c r="L9" s="20">
        <v>0</v>
      </c>
      <c r="M9" s="20">
        <v>0</v>
      </c>
      <c r="N9" s="12" t="s">
        <v>35</v>
      </c>
      <c r="O9" s="21" t="s">
        <v>27</v>
      </c>
      <c r="P9" s="22" t="s">
        <v>28</v>
      </c>
      <c r="Q9" s="22" t="s">
        <v>29</v>
      </c>
      <c r="S9" s="22" t="s">
        <v>482</v>
      </c>
      <c r="T9" s="22" t="s">
        <v>481</v>
      </c>
      <c r="U9" s="22">
        <v>127</v>
      </c>
      <c r="V9" s="3">
        <f t="shared" si="0"/>
        <v>-0.382000000000005</v>
      </c>
    </row>
    <row r="10" spans="1:22" ht="237">
      <c r="A10" s="11">
        <v>4</v>
      </c>
      <c r="B10" s="12" t="s">
        <v>36</v>
      </c>
      <c r="C10" s="12" t="s">
        <v>22</v>
      </c>
      <c r="D10" s="12" t="s">
        <v>23</v>
      </c>
      <c r="E10" s="12" t="s">
        <v>37</v>
      </c>
      <c r="F10" s="12" t="s">
        <v>25</v>
      </c>
      <c r="G10" s="15"/>
      <c r="H10" s="12" t="s">
        <v>16</v>
      </c>
      <c r="I10" s="20">
        <v>107.995</v>
      </c>
      <c r="J10" s="20">
        <v>107.995</v>
      </c>
      <c r="K10" s="20">
        <v>0</v>
      </c>
      <c r="L10" s="20">
        <v>0</v>
      </c>
      <c r="M10" s="20">
        <v>0</v>
      </c>
      <c r="N10" s="12" t="s">
        <v>38</v>
      </c>
      <c r="O10" s="21" t="s">
        <v>27</v>
      </c>
      <c r="P10" s="22" t="s">
        <v>28</v>
      </c>
      <c r="Q10" s="22" t="s">
        <v>29</v>
      </c>
      <c r="S10" s="22" t="s">
        <v>482</v>
      </c>
      <c r="T10" s="22" t="s">
        <v>481</v>
      </c>
      <c r="U10" s="22">
        <v>110</v>
      </c>
      <c r="V10" s="3">
        <f t="shared" si="0"/>
        <v>-2.0049999999999955</v>
      </c>
    </row>
    <row r="11" spans="1:22" ht="237">
      <c r="A11" s="11">
        <v>5</v>
      </c>
      <c r="B11" s="12" t="s">
        <v>39</v>
      </c>
      <c r="C11" s="12" t="s">
        <v>22</v>
      </c>
      <c r="D11" s="12" t="s">
        <v>23</v>
      </c>
      <c r="E11" s="12" t="s">
        <v>40</v>
      </c>
      <c r="F11" s="12" t="s">
        <v>25</v>
      </c>
      <c r="G11" s="15"/>
      <c r="H11" s="12" t="s">
        <v>16</v>
      </c>
      <c r="I11" s="20">
        <v>125.77</v>
      </c>
      <c r="J11" s="20">
        <v>125.77</v>
      </c>
      <c r="K11" s="20">
        <v>0</v>
      </c>
      <c r="L11" s="20">
        <v>0</v>
      </c>
      <c r="M11" s="20">
        <v>0</v>
      </c>
      <c r="N11" s="12" t="s">
        <v>41</v>
      </c>
      <c r="O11" s="21" t="s">
        <v>27</v>
      </c>
      <c r="P11" s="22" t="s">
        <v>28</v>
      </c>
      <c r="Q11" s="22" t="s">
        <v>29</v>
      </c>
      <c r="S11" s="22"/>
      <c r="T11" s="22" t="s">
        <v>481</v>
      </c>
      <c r="U11" s="22">
        <v>126</v>
      </c>
      <c r="V11" s="3">
        <f t="shared" si="0"/>
        <v>-0.23000000000000398</v>
      </c>
    </row>
    <row r="12" spans="1:22" ht="237">
      <c r="A12" s="11">
        <v>6</v>
      </c>
      <c r="B12" s="12" t="s">
        <v>42</v>
      </c>
      <c r="C12" s="12" t="s">
        <v>22</v>
      </c>
      <c r="D12" s="12" t="s">
        <v>23</v>
      </c>
      <c r="E12" s="12" t="s">
        <v>43</v>
      </c>
      <c r="F12" s="12" t="s">
        <v>25</v>
      </c>
      <c r="G12" s="15"/>
      <c r="H12" s="12" t="s">
        <v>16</v>
      </c>
      <c r="I12" s="20">
        <v>97.85</v>
      </c>
      <c r="J12" s="20">
        <v>97.85</v>
      </c>
      <c r="K12" s="20">
        <v>0</v>
      </c>
      <c r="L12" s="20">
        <v>0</v>
      </c>
      <c r="M12" s="20">
        <v>0</v>
      </c>
      <c r="N12" s="12" t="s">
        <v>44</v>
      </c>
      <c r="O12" s="21" t="s">
        <v>27</v>
      </c>
      <c r="P12" s="22" t="s">
        <v>28</v>
      </c>
      <c r="Q12" s="22" t="s">
        <v>29</v>
      </c>
      <c r="S12" s="22" t="s">
        <v>482</v>
      </c>
      <c r="T12" s="22" t="s">
        <v>481</v>
      </c>
      <c r="U12" s="22">
        <v>98</v>
      </c>
      <c r="V12" s="3">
        <f t="shared" si="0"/>
        <v>-0.15000000000000568</v>
      </c>
    </row>
    <row r="13" spans="1:22" ht="237">
      <c r="A13" s="11">
        <v>7</v>
      </c>
      <c r="B13" s="12" t="s">
        <v>45</v>
      </c>
      <c r="C13" s="12" t="s">
        <v>22</v>
      </c>
      <c r="D13" s="12" t="s">
        <v>23</v>
      </c>
      <c r="E13" s="12" t="s">
        <v>46</v>
      </c>
      <c r="F13" s="12" t="s">
        <v>25</v>
      </c>
      <c r="G13" s="15"/>
      <c r="H13" s="12" t="s">
        <v>16</v>
      </c>
      <c r="I13" s="20">
        <v>44.619</v>
      </c>
      <c r="J13" s="20">
        <v>44.619</v>
      </c>
      <c r="K13" s="20">
        <v>0</v>
      </c>
      <c r="L13" s="20">
        <v>0</v>
      </c>
      <c r="M13" s="20">
        <v>0</v>
      </c>
      <c r="N13" s="12" t="s">
        <v>47</v>
      </c>
      <c r="O13" s="21" t="s">
        <v>27</v>
      </c>
      <c r="P13" s="22" t="s">
        <v>28</v>
      </c>
      <c r="Q13" s="22" t="s">
        <v>29</v>
      </c>
      <c r="S13" s="22" t="s">
        <v>482</v>
      </c>
      <c r="T13" s="22" t="s">
        <v>481</v>
      </c>
      <c r="U13" s="22">
        <v>45</v>
      </c>
      <c r="V13" s="3">
        <f t="shared" si="0"/>
        <v>-0.3810000000000002</v>
      </c>
    </row>
    <row r="14" spans="1:22" ht="237">
      <c r="A14" s="11">
        <v>8</v>
      </c>
      <c r="B14" s="12" t="s">
        <v>48</v>
      </c>
      <c r="C14" s="12" t="s">
        <v>22</v>
      </c>
      <c r="D14" s="12" t="s">
        <v>23</v>
      </c>
      <c r="E14" s="12" t="s">
        <v>49</v>
      </c>
      <c r="F14" s="12" t="s">
        <v>25</v>
      </c>
      <c r="G14" s="15"/>
      <c r="H14" s="12" t="s">
        <v>16</v>
      </c>
      <c r="I14" s="20">
        <v>57.987</v>
      </c>
      <c r="J14" s="20">
        <v>57.987</v>
      </c>
      <c r="K14" s="20">
        <v>0</v>
      </c>
      <c r="L14" s="20">
        <v>0</v>
      </c>
      <c r="M14" s="20">
        <v>0</v>
      </c>
      <c r="N14" s="12" t="s">
        <v>50</v>
      </c>
      <c r="O14" s="21" t="s">
        <v>27</v>
      </c>
      <c r="P14" s="22" t="s">
        <v>28</v>
      </c>
      <c r="Q14" s="22" t="s">
        <v>29</v>
      </c>
      <c r="S14" s="22"/>
      <c r="T14" s="22" t="s">
        <v>481</v>
      </c>
      <c r="U14" s="22">
        <v>62</v>
      </c>
      <c r="V14" s="3">
        <f t="shared" si="0"/>
        <v>-4.012999999999998</v>
      </c>
    </row>
    <row r="15" spans="1:22" ht="237">
      <c r="A15" s="11">
        <v>9</v>
      </c>
      <c r="B15" s="12" t="s">
        <v>51</v>
      </c>
      <c r="C15" s="12" t="s">
        <v>22</v>
      </c>
      <c r="D15" s="12" t="s">
        <v>23</v>
      </c>
      <c r="E15" s="12" t="s">
        <v>52</v>
      </c>
      <c r="F15" s="12" t="s">
        <v>25</v>
      </c>
      <c r="G15" s="15"/>
      <c r="H15" s="12" t="s">
        <v>16</v>
      </c>
      <c r="I15" s="20">
        <v>106.551</v>
      </c>
      <c r="J15" s="20">
        <v>106.551</v>
      </c>
      <c r="K15" s="20">
        <v>0</v>
      </c>
      <c r="L15" s="20">
        <v>0</v>
      </c>
      <c r="M15" s="20">
        <v>0</v>
      </c>
      <c r="N15" s="12" t="s">
        <v>53</v>
      </c>
      <c r="O15" s="21" t="s">
        <v>27</v>
      </c>
      <c r="P15" s="22" t="s">
        <v>28</v>
      </c>
      <c r="Q15" s="22" t="s">
        <v>29</v>
      </c>
      <c r="S15" s="22"/>
      <c r="T15" s="22" t="s">
        <v>481</v>
      </c>
      <c r="U15" s="22">
        <v>116</v>
      </c>
      <c r="V15" s="3">
        <f t="shared" si="0"/>
        <v>-9.448999999999998</v>
      </c>
    </row>
    <row r="16" spans="1:22" ht="237">
      <c r="A16" s="11">
        <v>10</v>
      </c>
      <c r="B16" s="12" t="s">
        <v>54</v>
      </c>
      <c r="C16" s="12" t="s">
        <v>22</v>
      </c>
      <c r="D16" s="12" t="s">
        <v>23</v>
      </c>
      <c r="E16" s="12" t="s">
        <v>55</v>
      </c>
      <c r="F16" s="12" t="s">
        <v>25</v>
      </c>
      <c r="G16" s="15"/>
      <c r="H16" s="12" t="s">
        <v>16</v>
      </c>
      <c r="I16" s="20">
        <v>80.2925</v>
      </c>
      <c r="J16" s="20">
        <v>80.2925</v>
      </c>
      <c r="K16" s="20">
        <v>0</v>
      </c>
      <c r="L16" s="20">
        <v>0</v>
      </c>
      <c r="M16" s="20">
        <v>0</v>
      </c>
      <c r="N16" s="12" t="s">
        <v>56</v>
      </c>
      <c r="O16" s="21" t="s">
        <v>27</v>
      </c>
      <c r="P16" s="22" t="s">
        <v>28</v>
      </c>
      <c r="Q16" s="22" t="s">
        <v>29</v>
      </c>
      <c r="S16" s="22" t="s">
        <v>482</v>
      </c>
      <c r="T16" s="22" t="s">
        <v>481</v>
      </c>
      <c r="U16" s="22">
        <v>81</v>
      </c>
      <c r="V16" s="3">
        <f t="shared" si="0"/>
        <v>-0.707499999999996</v>
      </c>
    </row>
    <row r="17" spans="1:22" ht="237">
      <c r="A17" s="11">
        <v>11</v>
      </c>
      <c r="B17" s="12" t="s">
        <v>57</v>
      </c>
      <c r="C17" s="12" t="s">
        <v>22</v>
      </c>
      <c r="D17" s="12" t="s">
        <v>23</v>
      </c>
      <c r="E17" s="12" t="s">
        <v>58</v>
      </c>
      <c r="F17" s="12" t="s">
        <v>25</v>
      </c>
      <c r="G17" s="15"/>
      <c r="H17" s="12" t="s">
        <v>16</v>
      </c>
      <c r="I17" s="20">
        <v>11.918</v>
      </c>
      <c r="J17" s="20">
        <v>11.918</v>
      </c>
      <c r="K17" s="20">
        <v>0</v>
      </c>
      <c r="L17" s="20">
        <v>0</v>
      </c>
      <c r="M17" s="20">
        <v>0</v>
      </c>
      <c r="N17" s="12" t="s">
        <v>59</v>
      </c>
      <c r="O17" s="21" t="s">
        <v>27</v>
      </c>
      <c r="P17" s="22" t="s">
        <v>28</v>
      </c>
      <c r="Q17" s="22" t="s">
        <v>29</v>
      </c>
      <c r="S17" s="22" t="s">
        <v>482</v>
      </c>
      <c r="T17" s="22" t="s">
        <v>481</v>
      </c>
      <c r="U17" s="22">
        <v>12</v>
      </c>
      <c r="V17" s="3">
        <f t="shared" si="0"/>
        <v>-0.08200000000000074</v>
      </c>
    </row>
    <row r="18" spans="1:22" ht="237">
      <c r="A18" s="11">
        <v>12</v>
      </c>
      <c r="B18" s="12" t="s">
        <v>60</v>
      </c>
      <c r="C18" s="12" t="s">
        <v>22</v>
      </c>
      <c r="D18" s="12" t="s">
        <v>23</v>
      </c>
      <c r="E18" s="12" t="s">
        <v>61</v>
      </c>
      <c r="F18" s="12" t="s">
        <v>25</v>
      </c>
      <c r="G18" s="15"/>
      <c r="H18" s="12" t="s">
        <v>16</v>
      </c>
      <c r="I18" s="20">
        <v>82.319</v>
      </c>
      <c r="J18" s="20">
        <v>82.319</v>
      </c>
      <c r="K18" s="20">
        <v>0</v>
      </c>
      <c r="L18" s="20">
        <v>0</v>
      </c>
      <c r="M18" s="20">
        <v>0</v>
      </c>
      <c r="N18" s="12" t="s">
        <v>62</v>
      </c>
      <c r="O18" s="21" t="s">
        <v>27</v>
      </c>
      <c r="P18" s="22" t="s">
        <v>28</v>
      </c>
      <c r="Q18" s="22" t="s">
        <v>29</v>
      </c>
      <c r="S18" s="22"/>
      <c r="T18" s="22" t="s">
        <v>481</v>
      </c>
      <c r="U18" s="22">
        <v>97.3</v>
      </c>
      <c r="V18" s="3">
        <f t="shared" si="0"/>
        <v>-14.980999999999995</v>
      </c>
    </row>
    <row r="19" spans="1:22" ht="237">
      <c r="A19" s="11">
        <v>13</v>
      </c>
      <c r="B19" s="12" t="s">
        <v>63</v>
      </c>
      <c r="C19" s="12" t="s">
        <v>22</v>
      </c>
      <c r="D19" s="12" t="s">
        <v>23</v>
      </c>
      <c r="E19" s="12" t="s">
        <v>64</v>
      </c>
      <c r="F19" s="12" t="s">
        <v>25</v>
      </c>
      <c r="G19" s="15"/>
      <c r="H19" s="12" t="s">
        <v>16</v>
      </c>
      <c r="I19" s="20">
        <v>84.635</v>
      </c>
      <c r="J19" s="20">
        <v>84.635</v>
      </c>
      <c r="K19" s="20">
        <v>0</v>
      </c>
      <c r="L19" s="20">
        <v>0</v>
      </c>
      <c r="M19" s="20">
        <v>0</v>
      </c>
      <c r="N19" s="12" t="s">
        <v>65</v>
      </c>
      <c r="O19" s="21" t="s">
        <v>27</v>
      </c>
      <c r="P19" s="22" t="s">
        <v>28</v>
      </c>
      <c r="Q19" s="22" t="s">
        <v>29</v>
      </c>
      <c r="S19" s="22"/>
      <c r="T19" s="22" t="s">
        <v>481</v>
      </c>
      <c r="U19" s="22">
        <v>97</v>
      </c>
      <c r="V19" s="3">
        <f t="shared" si="0"/>
        <v>-12.364999999999995</v>
      </c>
    </row>
    <row r="20" spans="1:22" ht="237">
      <c r="A20" s="11">
        <v>14</v>
      </c>
      <c r="B20" s="12" t="s">
        <v>66</v>
      </c>
      <c r="C20" s="12" t="s">
        <v>22</v>
      </c>
      <c r="D20" s="12" t="s">
        <v>23</v>
      </c>
      <c r="E20" s="12" t="s">
        <v>67</v>
      </c>
      <c r="F20" s="12" t="s">
        <v>25</v>
      </c>
      <c r="G20" s="15"/>
      <c r="H20" s="12" t="s">
        <v>16</v>
      </c>
      <c r="I20" s="20">
        <v>115.656</v>
      </c>
      <c r="J20" s="20">
        <v>115.656</v>
      </c>
      <c r="K20" s="20">
        <v>0</v>
      </c>
      <c r="L20" s="20">
        <v>0</v>
      </c>
      <c r="M20" s="20">
        <v>0</v>
      </c>
      <c r="N20" s="12" t="s">
        <v>68</v>
      </c>
      <c r="O20" s="21" t="s">
        <v>27</v>
      </c>
      <c r="P20" s="22" t="s">
        <v>28</v>
      </c>
      <c r="Q20" s="22" t="s">
        <v>29</v>
      </c>
      <c r="S20" s="22" t="s">
        <v>482</v>
      </c>
      <c r="T20" s="22" t="s">
        <v>481</v>
      </c>
      <c r="U20" s="22">
        <v>116</v>
      </c>
      <c r="V20" s="3">
        <f t="shared" si="0"/>
        <v>-0.3439999999999941</v>
      </c>
    </row>
    <row r="21" spans="1:22" ht="237">
      <c r="A21" s="11">
        <v>15</v>
      </c>
      <c r="B21" s="12" t="s">
        <v>69</v>
      </c>
      <c r="C21" s="12" t="s">
        <v>22</v>
      </c>
      <c r="D21" s="12" t="s">
        <v>23</v>
      </c>
      <c r="E21" s="12" t="s">
        <v>70</v>
      </c>
      <c r="F21" s="12" t="s">
        <v>25</v>
      </c>
      <c r="G21" s="15"/>
      <c r="H21" s="12" t="s">
        <v>16</v>
      </c>
      <c r="I21" s="20">
        <v>46.164</v>
      </c>
      <c r="J21" s="20">
        <v>46.164</v>
      </c>
      <c r="K21" s="20">
        <v>0</v>
      </c>
      <c r="L21" s="20">
        <v>0</v>
      </c>
      <c r="M21" s="20">
        <v>0</v>
      </c>
      <c r="N21" s="12" t="s">
        <v>71</v>
      </c>
      <c r="O21" s="21" t="s">
        <v>27</v>
      </c>
      <c r="P21" s="22" t="s">
        <v>28</v>
      </c>
      <c r="Q21" s="22" t="s">
        <v>29</v>
      </c>
      <c r="S21" s="22"/>
      <c r="T21" s="22" t="s">
        <v>481</v>
      </c>
      <c r="U21" s="22">
        <v>48</v>
      </c>
      <c r="V21" s="3">
        <f t="shared" si="0"/>
        <v>-1.8359999999999985</v>
      </c>
    </row>
    <row r="22" spans="1:22" ht="237">
      <c r="A22" s="11">
        <v>16</v>
      </c>
      <c r="B22" s="12" t="s">
        <v>72</v>
      </c>
      <c r="C22" s="12" t="s">
        <v>22</v>
      </c>
      <c r="D22" s="12" t="s">
        <v>23</v>
      </c>
      <c r="E22" s="12" t="s">
        <v>73</v>
      </c>
      <c r="F22" s="12" t="s">
        <v>25</v>
      </c>
      <c r="G22" s="15"/>
      <c r="H22" s="12" t="s">
        <v>16</v>
      </c>
      <c r="I22" s="20">
        <v>82.083</v>
      </c>
      <c r="J22" s="20">
        <v>82.083</v>
      </c>
      <c r="K22" s="20">
        <v>0</v>
      </c>
      <c r="L22" s="20">
        <v>0</v>
      </c>
      <c r="M22" s="20">
        <v>0</v>
      </c>
      <c r="N22" s="12" t="s">
        <v>32</v>
      </c>
      <c r="O22" s="21" t="s">
        <v>27</v>
      </c>
      <c r="P22" s="22" t="s">
        <v>28</v>
      </c>
      <c r="Q22" s="22" t="s">
        <v>29</v>
      </c>
      <c r="S22" s="22" t="s">
        <v>482</v>
      </c>
      <c r="T22" s="22" t="s">
        <v>481</v>
      </c>
      <c r="U22" s="22">
        <v>82.7</v>
      </c>
      <c r="V22" s="3">
        <f t="shared" si="0"/>
        <v>-0.6170000000000044</v>
      </c>
    </row>
    <row r="23" spans="1:22" ht="237">
      <c r="A23" s="11">
        <v>17</v>
      </c>
      <c r="B23" s="12" t="s">
        <v>74</v>
      </c>
      <c r="C23" s="12" t="s">
        <v>22</v>
      </c>
      <c r="D23" s="12" t="s">
        <v>23</v>
      </c>
      <c r="E23" s="12" t="s">
        <v>75</v>
      </c>
      <c r="F23" s="12" t="s">
        <v>25</v>
      </c>
      <c r="G23" s="15"/>
      <c r="H23" s="12" t="s">
        <v>16</v>
      </c>
      <c r="I23" s="20">
        <v>173.51</v>
      </c>
      <c r="J23" s="20">
        <v>173.51</v>
      </c>
      <c r="K23" s="20">
        <v>0</v>
      </c>
      <c r="L23" s="20">
        <v>0</v>
      </c>
      <c r="M23" s="20">
        <v>0</v>
      </c>
      <c r="N23" s="12" t="s">
        <v>76</v>
      </c>
      <c r="O23" s="21" t="s">
        <v>27</v>
      </c>
      <c r="P23" s="22" t="s">
        <v>28</v>
      </c>
      <c r="Q23" s="22" t="s">
        <v>29</v>
      </c>
      <c r="S23" s="22" t="s">
        <v>482</v>
      </c>
      <c r="T23" s="22" t="s">
        <v>481</v>
      </c>
      <c r="U23" s="22">
        <v>174</v>
      </c>
      <c r="V23" s="3">
        <f t="shared" si="0"/>
        <v>-0.4900000000000091</v>
      </c>
    </row>
    <row r="24" spans="1:22" ht="237">
      <c r="A24" s="11">
        <v>18</v>
      </c>
      <c r="B24" s="12" t="s">
        <v>77</v>
      </c>
      <c r="C24" s="12" t="s">
        <v>22</v>
      </c>
      <c r="D24" s="12" t="s">
        <v>23</v>
      </c>
      <c r="E24" s="12" t="s">
        <v>78</v>
      </c>
      <c r="F24" s="12" t="s">
        <v>25</v>
      </c>
      <c r="G24" s="15"/>
      <c r="H24" s="12" t="s">
        <v>16</v>
      </c>
      <c r="I24" s="20">
        <v>3.023</v>
      </c>
      <c r="J24" s="20">
        <v>3.023</v>
      </c>
      <c r="K24" s="20">
        <v>0</v>
      </c>
      <c r="L24" s="20">
        <v>0</v>
      </c>
      <c r="M24" s="20">
        <v>0</v>
      </c>
      <c r="N24" s="12" t="s">
        <v>79</v>
      </c>
      <c r="O24" s="21" t="s">
        <v>27</v>
      </c>
      <c r="P24" s="22" t="s">
        <v>28</v>
      </c>
      <c r="Q24" s="22" t="s">
        <v>29</v>
      </c>
      <c r="S24" s="22"/>
      <c r="T24" s="22" t="s">
        <v>481</v>
      </c>
      <c r="U24" s="22">
        <v>5</v>
      </c>
      <c r="V24" s="3">
        <f t="shared" si="0"/>
        <v>-1.9769999999999999</v>
      </c>
    </row>
    <row r="25" spans="1:22" ht="237">
      <c r="A25" s="11">
        <v>19</v>
      </c>
      <c r="B25" s="12" t="s">
        <v>80</v>
      </c>
      <c r="C25" s="12" t="s">
        <v>22</v>
      </c>
      <c r="D25" s="12" t="s">
        <v>23</v>
      </c>
      <c r="E25" s="12" t="s">
        <v>81</v>
      </c>
      <c r="F25" s="12" t="s">
        <v>25</v>
      </c>
      <c r="G25" s="15"/>
      <c r="H25" s="12" t="s">
        <v>16</v>
      </c>
      <c r="I25" s="20">
        <v>94.942</v>
      </c>
      <c r="J25" s="20">
        <v>94.942</v>
      </c>
      <c r="K25" s="20">
        <v>0</v>
      </c>
      <c r="L25" s="20">
        <v>0</v>
      </c>
      <c r="M25" s="20">
        <v>0</v>
      </c>
      <c r="N25" s="12" t="s">
        <v>35</v>
      </c>
      <c r="O25" s="21" t="s">
        <v>27</v>
      </c>
      <c r="P25" s="22" t="s">
        <v>28</v>
      </c>
      <c r="Q25" s="22" t="s">
        <v>29</v>
      </c>
      <c r="S25" s="22"/>
      <c r="T25" s="22" t="s">
        <v>481</v>
      </c>
      <c r="U25" s="22">
        <v>108</v>
      </c>
      <c r="V25" s="3">
        <f t="shared" si="0"/>
        <v>-13.058000000000007</v>
      </c>
    </row>
    <row r="26" spans="1:22" ht="237">
      <c r="A26" s="11">
        <v>20</v>
      </c>
      <c r="B26" s="12" t="s">
        <v>82</v>
      </c>
      <c r="C26" s="12" t="s">
        <v>22</v>
      </c>
      <c r="D26" s="12" t="s">
        <v>23</v>
      </c>
      <c r="E26" s="12" t="s">
        <v>83</v>
      </c>
      <c r="F26" s="12" t="s">
        <v>25</v>
      </c>
      <c r="G26" s="15"/>
      <c r="H26" s="12" t="s">
        <v>16</v>
      </c>
      <c r="I26" s="20">
        <v>120.877</v>
      </c>
      <c r="J26" s="20">
        <v>120.877</v>
      </c>
      <c r="K26" s="20">
        <v>0</v>
      </c>
      <c r="L26" s="20">
        <v>0</v>
      </c>
      <c r="M26" s="20">
        <v>0</v>
      </c>
      <c r="N26" s="12" t="s">
        <v>84</v>
      </c>
      <c r="O26" s="21" t="s">
        <v>27</v>
      </c>
      <c r="P26" s="22" t="s">
        <v>28</v>
      </c>
      <c r="Q26" s="22" t="s">
        <v>29</v>
      </c>
      <c r="S26" s="22"/>
      <c r="T26" s="22" t="s">
        <v>481</v>
      </c>
      <c r="U26" s="22">
        <v>132</v>
      </c>
      <c r="V26" s="3">
        <f t="shared" si="0"/>
        <v>-11.123000000000005</v>
      </c>
    </row>
    <row r="27" spans="1:22" ht="237">
      <c r="A27" s="11">
        <v>21</v>
      </c>
      <c r="B27" s="12" t="s">
        <v>85</v>
      </c>
      <c r="C27" s="12" t="s">
        <v>22</v>
      </c>
      <c r="D27" s="12" t="s">
        <v>23</v>
      </c>
      <c r="E27" s="12" t="s">
        <v>86</v>
      </c>
      <c r="F27" s="12" t="s">
        <v>25</v>
      </c>
      <c r="G27" s="15"/>
      <c r="H27" s="12" t="s">
        <v>16</v>
      </c>
      <c r="I27" s="20">
        <v>59.9127</v>
      </c>
      <c r="J27" s="20">
        <v>59.9127</v>
      </c>
      <c r="K27" s="20">
        <v>0</v>
      </c>
      <c r="L27" s="20">
        <v>0</v>
      </c>
      <c r="M27" s="20">
        <v>0</v>
      </c>
      <c r="N27" s="12" t="s">
        <v>32</v>
      </c>
      <c r="O27" s="21" t="s">
        <v>27</v>
      </c>
      <c r="P27" s="22" t="s">
        <v>28</v>
      </c>
      <c r="Q27" s="22" t="s">
        <v>29</v>
      </c>
      <c r="S27" s="22" t="s">
        <v>482</v>
      </c>
      <c r="T27" s="22" t="s">
        <v>481</v>
      </c>
      <c r="U27" s="22">
        <v>60</v>
      </c>
      <c r="V27" s="3">
        <f t="shared" si="0"/>
        <v>-0.08729999999999905</v>
      </c>
    </row>
    <row r="28" spans="1:22" ht="237">
      <c r="A28" s="11">
        <v>22</v>
      </c>
      <c r="B28" s="12" t="s">
        <v>87</v>
      </c>
      <c r="C28" s="12" t="s">
        <v>22</v>
      </c>
      <c r="D28" s="12" t="s">
        <v>23</v>
      </c>
      <c r="E28" s="12" t="s">
        <v>88</v>
      </c>
      <c r="F28" s="12" t="s">
        <v>25</v>
      </c>
      <c r="G28" s="15"/>
      <c r="H28" s="12" t="s">
        <v>16</v>
      </c>
      <c r="I28" s="20">
        <v>27.49</v>
      </c>
      <c r="J28" s="20">
        <v>27.49</v>
      </c>
      <c r="K28" s="20">
        <v>0</v>
      </c>
      <c r="L28" s="20">
        <v>0</v>
      </c>
      <c r="M28" s="20">
        <v>0</v>
      </c>
      <c r="N28" s="12" t="s">
        <v>89</v>
      </c>
      <c r="O28" s="21" t="s">
        <v>27</v>
      </c>
      <c r="P28" s="22" t="s">
        <v>28</v>
      </c>
      <c r="Q28" s="22" t="s">
        <v>29</v>
      </c>
      <c r="S28" s="22" t="s">
        <v>482</v>
      </c>
      <c r="T28" s="22" t="s">
        <v>481</v>
      </c>
      <c r="U28" s="22">
        <v>28</v>
      </c>
      <c r="V28" s="3">
        <f t="shared" si="0"/>
        <v>-0.5100000000000016</v>
      </c>
    </row>
    <row r="29" spans="1:22" ht="237">
      <c r="A29" s="11">
        <v>23</v>
      </c>
      <c r="B29" s="12" t="s">
        <v>90</v>
      </c>
      <c r="C29" s="12" t="s">
        <v>22</v>
      </c>
      <c r="D29" s="12" t="s">
        <v>23</v>
      </c>
      <c r="E29" s="12" t="s">
        <v>91</v>
      </c>
      <c r="F29" s="12" t="s">
        <v>25</v>
      </c>
      <c r="G29" s="15"/>
      <c r="H29" s="12" t="s">
        <v>16</v>
      </c>
      <c r="I29" s="20">
        <v>86.165</v>
      </c>
      <c r="J29" s="20">
        <v>86.165</v>
      </c>
      <c r="K29" s="20">
        <v>0</v>
      </c>
      <c r="L29" s="20">
        <v>0</v>
      </c>
      <c r="M29" s="20">
        <v>0</v>
      </c>
      <c r="N29" s="12" t="s">
        <v>92</v>
      </c>
      <c r="O29" s="21" t="s">
        <v>27</v>
      </c>
      <c r="P29" s="22" t="s">
        <v>28</v>
      </c>
      <c r="Q29" s="22" t="s">
        <v>29</v>
      </c>
      <c r="S29" s="22"/>
      <c r="T29" s="22" t="s">
        <v>481</v>
      </c>
      <c r="U29" s="22">
        <v>93</v>
      </c>
      <c r="V29" s="3">
        <f t="shared" si="0"/>
        <v>-6.834999999999994</v>
      </c>
    </row>
    <row r="30" spans="1:22" ht="237">
      <c r="A30" s="11">
        <v>24</v>
      </c>
      <c r="B30" s="12" t="s">
        <v>93</v>
      </c>
      <c r="C30" s="12" t="s">
        <v>22</v>
      </c>
      <c r="D30" s="12" t="s">
        <v>23</v>
      </c>
      <c r="E30" s="12" t="s">
        <v>94</v>
      </c>
      <c r="F30" s="12" t="s">
        <v>25</v>
      </c>
      <c r="G30" s="15"/>
      <c r="H30" s="12" t="s">
        <v>16</v>
      </c>
      <c r="I30" s="20">
        <v>68.996</v>
      </c>
      <c r="J30" s="20">
        <v>68.996</v>
      </c>
      <c r="K30" s="20">
        <v>0</v>
      </c>
      <c r="L30" s="20">
        <v>0</v>
      </c>
      <c r="M30" s="20">
        <v>0</v>
      </c>
      <c r="N30" s="12" t="s">
        <v>95</v>
      </c>
      <c r="O30" s="21" t="s">
        <v>27</v>
      </c>
      <c r="P30" s="22" t="s">
        <v>28</v>
      </c>
      <c r="Q30" s="22" t="s">
        <v>29</v>
      </c>
      <c r="S30" s="22"/>
      <c r="T30" s="22" t="s">
        <v>481</v>
      </c>
      <c r="U30" s="22">
        <v>75</v>
      </c>
      <c r="V30" s="3">
        <f t="shared" si="0"/>
        <v>-6.004000000000005</v>
      </c>
    </row>
    <row r="31" spans="1:22" ht="237">
      <c r="A31" s="11">
        <v>25</v>
      </c>
      <c r="B31" s="12" t="s">
        <v>96</v>
      </c>
      <c r="C31" s="12" t="s">
        <v>22</v>
      </c>
      <c r="D31" s="12" t="s">
        <v>23</v>
      </c>
      <c r="E31" s="12" t="s">
        <v>97</v>
      </c>
      <c r="F31" s="12" t="s">
        <v>25</v>
      </c>
      <c r="G31" s="15"/>
      <c r="H31" s="12" t="s">
        <v>16</v>
      </c>
      <c r="I31" s="20">
        <v>59.6246</v>
      </c>
      <c r="J31" s="20">
        <v>59.6246</v>
      </c>
      <c r="K31" s="20">
        <v>0</v>
      </c>
      <c r="L31" s="20">
        <v>0</v>
      </c>
      <c r="M31" s="20">
        <v>0</v>
      </c>
      <c r="N31" s="12" t="s">
        <v>98</v>
      </c>
      <c r="O31" s="21" t="s">
        <v>27</v>
      </c>
      <c r="P31" s="22" t="s">
        <v>28</v>
      </c>
      <c r="Q31" s="22" t="s">
        <v>29</v>
      </c>
      <c r="S31" s="22"/>
      <c r="T31" s="22" t="s">
        <v>481</v>
      </c>
      <c r="U31" s="22">
        <v>62</v>
      </c>
      <c r="V31" s="3">
        <f t="shared" si="0"/>
        <v>-2.375399999999999</v>
      </c>
    </row>
    <row r="32" spans="1:22" ht="237">
      <c r="A32" s="11">
        <v>26</v>
      </c>
      <c r="B32" s="12" t="s">
        <v>99</v>
      </c>
      <c r="C32" s="12" t="s">
        <v>22</v>
      </c>
      <c r="D32" s="12" t="s">
        <v>23</v>
      </c>
      <c r="E32" s="12" t="s">
        <v>100</v>
      </c>
      <c r="F32" s="12" t="s">
        <v>25</v>
      </c>
      <c r="G32" s="15"/>
      <c r="H32" s="12" t="s">
        <v>16</v>
      </c>
      <c r="I32" s="20">
        <v>103.189</v>
      </c>
      <c r="J32" s="20">
        <v>103.189</v>
      </c>
      <c r="K32" s="20">
        <v>0</v>
      </c>
      <c r="L32" s="20">
        <v>0</v>
      </c>
      <c r="M32" s="20">
        <v>0</v>
      </c>
      <c r="N32" s="12" t="s">
        <v>38</v>
      </c>
      <c r="O32" s="21" t="s">
        <v>27</v>
      </c>
      <c r="P32" s="22" t="s">
        <v>28</v>
      </c>
      <c r="Q32" s="22" t="s">
        <v>29</v>
      </c>
      <c r="S32" s="22" t="s">
        <v>482</v>
      </c>
      <c r="T32" s="22" t="s">
        <v>481</v>
      </c>
      <c r="U32" s="22">
        <v>104</v>
      </c>
      <c r="V32" s="3">
        <f t="shared" si="0"/>
        <v>-0.811000000000007</v>
      </c>
    </row>
    <row r="33" spans="1:22" ht="302.25">
      <c r="A33" s="11">
        <v>27</v>
      </c>
      <c r="B33" s="12" t="s">
        <v>101</v>
      </c>
      <c r="C33" s="12" t="s">
        <v>22</v>
      </c>
      <c r="D33" s="12" t="s">
        <v>23</v>
      </c>
      <c r="E33" s="12" t="s">
        <v>102</v>
      </c>
      <c r="F33" s="12" t="s">
        <v>103</v>
      </c>
      <c r="G33" s="15"/>
      <c r="H33" s="12" t="s">
        <v>16</v>
      </c>
      <c r="I33" s="20">
        <v>49.75</v>
      </c>
      <c r="J33" s="20">
        <v>49.75</v>
      </c>
      <c r="K33" s="20">
        <v>0</v>
      </c>
      <c r="L33" s="20">
        <v>0</v>
      </c>
      <c r="M33" s="20">
        <v>0</v>
      </c>
      <c r="N33" s="12" t="s">
        <v>104</v>
      </c>
      <c r="O33" s="21" t="s">
        <v>105</v>
      </c>
      <c r="P33" s="22" t="s">
        <v>106</v>
      </c>
      <c r="Q33" s="22" t="s">
        <v>29</v>
      </c>
      <c r="S33" s="22" t="s">
        <v>483</v>
      </c>
      <c r="T33" s="22" t="s">
        <v>481</v>
      </c>
      <c r="U33" s="22">
        <v>50</v>
      </c>
      <c r="V33" s="3">
        <f t="shared" si="0"/>
        <v>-0.25</v>
      </c>
    </row>
    <row r="34" spans="1:22" ht="216">
      <c r="A34" s="11">
        <v>28</v>
      </c>
      <c r="B34" s="12" t="s">
        <v>107</v>
      </c>
      <c r="C34" s="12" t="s">
        <v>22</v>
      </c>
      <c r="D34" s="12" t="s">
        <v>23</v>
      </c>
      <c r="E34" s="12" t="s">
        <v>108</v>
      </c>
      <c r="F34" s="12" t="s">
        <v>109</v>
      </c>
      <c r="G34" s="15"/>
      <c r="H34" s="12" t="s">
        <v>16</v>
      </c>
      <c r="I34" s="20">
        <v>49.8</v>
      </c>
      <c r="J34" s="20">
        <v>49.8</v>
      </c>
      <c r="K34" s="20">
        <v>0</v>
      </c>
      <c r="L34" s="20">
        <v>0</v>
      </c>
      <c r="M34" s="20">
        <v>0</v>
      </c>
      <c r="N34" s="12" t="s">
        <v>110</v>
      </c>
      <c r="O34" s="21" t="s">
        <v>111</v>
      </c>
      <c r="P34" s="22" t="s">
        <v>106</v>
      </c>
      <c r="Q34" s="22" t="s">
        <v>29</v>
      </c>
      <c r="S34" s="22" t="s">
        <v>483</v>
      </c>
      <c r="T34" s="22" t="s">
        <v>481</v>
      </c>
      <c r="U34" s="22">
        <v>50</v>
      </c>
      <c r="V34" s="3">
        <f t="shared" si="0"/>
        <v>-0.20000000000000284</v>
      </c>
    </row>
    <row r="35" spans="1:22" ht="172.5">
      <c r="A35" s="11">
        <v>29</v>
      </c>
      <c r="B35" s="12" t="s">
        <v>112</v>
      </c>
      <c r="C35" s="12" t="s">
        <v>22</v>
      </c>
      <c r="D35" s="12" t="s">
        <v>23</v>
      </c>
      <c r="E35" s="12" t="s">
        <v>113</v>
      </c>
      <c r="F35" s="12" t="s">
        <v>114</v>
      </c>
      <c r="G35" s="15"/>
      <c r="H35" s="12" t="s">
        <v>16</v>
      </c>
      <c r="I35" s="20">
        <v>49.95</v>
      </c>
      <c r="J35" s="20">
        <v>49.95</v>
      </c>
      <c r="K35" s="20">
        <v>0</v>
      </c>
      <c r="L35" s="20">
        <v>0</v>
      </c>
      <c r="M35" s="20">
        <v>0</v>
      </c>
      <c r="N35" s="12" t="s">
        <v>115</v>
      </c>
      <c r="O35" s="21" t="s">
        <v>116</v>
      </c>
      <c r="P35" s="22" t="s">
        <v>106</v>
      </c>
      <c r="Q35" s="22" t="s">
        <v>29</v>
      </c>
      <c r="S35" s="22" t="s">
        <v>483</v>
      </c>
      <c r="T35" s="22" t="s">
        <v>481</v>
      </c>
      <c r="U35" s="22">
        <v>50.4</v>
      </c>
      <c r="V35" s="3">
        <f t="shared" si="0"/>
        <v>-0.44999999999999574</v>
      </c>
    </row>
    <row r="36" spans="1:22" ht="270">
      <c r="A36" s="11">
        <v>30</v>
      </c>
      <c r="B36" s="12" t="s">
        <v>117</v>
      </c>
      <c r="C36" s="12" t="s">
        <v>22</v>
      </c>
      <c r="D36" s="12" t="s">
        <v>23</v>
      </c>
      <c r="E36" s="12" t="s">
        <v>118</v>
      </c>
      <c r="F36" s="12" t="s">
        <v>119</v>
      </c>
      <c r="G36" s="15"/>
      <c r="H36" s="12" t="s">
        <v>16</v>
      </c>
      <c r="I36" s="20">
        <v>49.98</v>
      </c>
      <c r="J36" s="20">
        <v>49.98</v>
      </c>
      <c r="K36" s="20">
        <v>0</v>
      </c>
      <c r="L36" s="20">
        <v>0</v>
      </c>
      <c r="M36" s="20">
        <v>0</v>
      </c>
      <c r="N36" s="12" t="s">
        <v>120</v>
      </c>
      <c r="O36" s="21" t="s">
        <v>120</v>
      </c>
      <c r="P36" s="22" t="s">
        <v>106</v>
      </c>
      <c r="Q36" s="22" t="s">
        <v>29</v>
      </c>
      <c r="S36" s="22" t="s">
        <v>483</v>
      </c>
      <c r="T36" s="22" t="s">
        <v>481</v>
      </c>
      <c r="U36" s="22">
        <v>50</v>
      </c>
      <c r="V36" s="3">
        <f t="shared" si="0"/>
        <v>-0.020000000000003126</v>
      </c>
    </row>
    <row r="37" spans="1:22" ht="75">
      <c r="A37" s="11">
        <v>31</v>
      </c>
      <c r="B37" s="12" t="s">
        <v>121</v>
      </c>
      <c r="C37" s="12" t="s">
        <v>22</v>
      </c>
      <c r="D37" s="12" t="s">
        <v>23</v>
      </c>
      <c r="E37" s="12" t="s">
        <v>122</v>
      </c>
      <c r="F37" s="12" t="s">
        <v>123</v>
      </c>
      <c r="G37" s="15"/>
      <c r="H37" s="12" t="s">
        <v>16</v>
      </c>
      <c r="I37" s="20">
        <v>49.7</v>
      </c>
      <c r="J37" s="20">
        <v>49.7</v>
      </c>
      <c r="K37" s="20">
        <v>0</v>
      </c>
      <c r="L37" s="20">
        <v>0</v>
      </c>
      <c r="M37" s="20">
        <v>0</v>
      </c>
      <c r="N37" s="12" t="s">
        <v>124</v>
      </c>
      <c r="O37" s="21" t="s">
        <v>125</v>
      </c>
      <c r="P37" s="22" t="s">
        <v>106</v>
      </c>
      <c r="Q37" s="22" t="s">
        <v>29</v>
      </c>
      <c r="S37" s="22" t="s">
        <v>483</v>
      </c>
      <c r="T37" s="22" t="s">
        <v>481</v>
      </c>
      <c r="U37" s="22">
        <v>50</v>
      </c>
      <c r="V37" s="3">
        <f t="shared" si="0"/>
        <v>-0.29999999999999716</v>
      </c>
    </row>
    <row r="38" spans="1:22" ht="129">
      <c r="A38" s="11">
        <v>32</v>
      </c>
      <c r="B38" s="12" t="s">
        <v>126</v>
      </c>
      <c r="C38" s="12" t="s">
        <v>22</v>
      </c>
      <c r="D38" s="12" t="s">
        <v>23</v>
      </c>
      <c r="E38" s="12" t="s">
        <v>127</v>
      </c>
      <c r="F38" s="12" t="s">
        <v>128</v>
      </c>
      <c r="G38" s="15"/>
      <c r="H38" s="12" t="s">
        <v>16</v>
      </c>
      <c r="I38" s="20">
        <v>49.9</v>
      </c>
      <c r="J38" s="20">
        <v>49.9</v>
      </c>
      <c r="K38" s="20">
        <v>0</v>
      </c>
      <c r="L38" s="20">
        <v>0</v>
      </c>
      <c r="M38" s="20">
        <v>0</v>
      </c>
      <c r="N38" s="12" t="s">
        <v>129</v>
      </c>
      <c r="O38" s="21" t="s">
        <v>130</v>
      </c>
      <c r="P38" s="22" t="s">
        <v>106</v>
      </c>
      <c r="Q38" s="22" t="s">
        <v>29</v>
      </c>
      <c r="S38" s="22" t="s">
        <v>483</v>
      </c>
      <c r="T38" s="22" t="s">
        <v>481</v>
      </c>
      <c r="U38" s="22">
        <v>50</v>
      </c>
      <c r="V38" s="3">
        <f t="shared" si="0"/>
        <v>-0.10000000000000142</v>
      </c>
    </row>
    <row r="39" spans="1:22" ht="150.75">
      <c r="A39" s="11">
        <v>33</v>
      </c>
      <c r="B39" s="12" t="s">
        <v>131</v>
      </c>
      <c r="C39" s="12" t="s">
        <v>22</v>
      </c>
      <c r="D39" s="12" t="s">
        <v>23</v>
      </c>
      <c r="E39" s="12" t="s">
        <v>132</v>
      </c>
      <c r="F39" s="12" t="s">
        <v>133</v>
      </c>
      <c r="G39" s="15"/>
      <c r="H39" s="12" t="s">
        <v>16</v>
      </c>
      <c r="I39" s="20">
        <v>50</v>
      </c>
      <c r="J39" s="20">
        <v>50</v>
      </c>
      <c r="K39" s="20">
        <v>0</v>
      </c>
      <c r="L39" s="20">
        <v>0</v>
      </c>
      <c r="M39" s="20">
        <v>0</v>
      </c>
      <c r="N39" s="12" t="s">
        <v>134</v>
      </c>
      <c r="O39" s="21" t="s">
        <v>135</v>
      </c>
      <c r="P39" s="22" t="s">
        <v>106</v>
      </c>
      <c r="Q39" s="22" t="s">
        <v>29</v>
      </c>
      <c r="S39" s="22" t="s">
        <v>483</v>
      </c>
      <c r="T39" s="22" t="s">
        <v>481</v>
      </c>
      <c r="U39" s="22">
        <v>50</v>
      </c>
      <c r="V39" s="3">
        <f t="shared" si="0"/>
        <v>0</v>
      </c>
    </row>
    <row r="40" spans="1:22" ht="118.5">
      <c r="A40" s="11">
        <v>34</v>
      </c>
      <c r="B40" s="12" t="s">
        <v>136</v>
      </c>
      <c r="C40" s="12" t="s">
        <v>22</v>
      </c>
      <c r="D40" s="12" t="s">
        <v>23</v>
      </c>
      <c r="E40" s="12" t="s">
        <v>137</v>
      </c>
      <c r="F40" s="12" t="s">
        <v>138</v>
      </c>
      <c r="G40" s="15"/>
      <c r="H40" s="12" t="s">
        <v>16</v>
      </c>
      <c r="I40" s="20">
        <v>49.95</v>
      </c>
      <c r="J40" s="20">
        <v>49.95</v>
      </c>
      <c r="K40" s="20">
        <v>0</v>
      </c>
      <c r="L40" s="20">
        <v>0</v>
      </c>
      <c r="M40" s="20">
        <v>0</v>
      </c>
      <c r="N40" s="12" t="s">
        <v>139</v>
      </c>
      <c r="O40" s="21" t="s">
        <v>140</v>
      </c>
      <c r="P40" s="22" t="s">
        <v>106</v>
      </c>
      <c r="Q40" s="22" t="s">
        <v>29</v>
      </c>
      <c r="S40" s="22" t="s">
        <v>483</v>
      </c>
      <c r="T40" s="22" t="s">
        <v>481</v>
      </c>
      <c r="U40" s="22">
        <v>50</v>
      </c>
      <c r="V40" s="3">
        <f aca="true" t="shared" si="1" ref="V40:V71">I40-U40</f>
        <v>-0.04999999999999716</v>
      </c>
    </row>
    <row r="41" spans="1:22" ht="96.75">
      <c r="A41" s="11">
        <v>35</v>
      </c>
      <c r="B41" s="12" t="s">
        <v>141</v>
      </c>
      <c r="C41" s="12" t="s">
        <v>22</v>
      </c>
      <c r="D41" s="12" t="s">
        <v>23</v>
      </c>
      <c r="E41" s="12" t="s">
        <v>142</v>
      </c>
      <c r="F41" s="12" t="s">
        <v>143</v>
      </c>
      <c r="G41" s="15"/>
      <c r="H41" s="12" t="s">
        <v>16</v>
      </c>
      <c r="I41" s="20">
        <v>49.95</v>
      </c>
      <c r="J41" s="20">
        <v>49.95</v>
      </c>
      <c r="K41" s="20">
        <v>0</v>
      </c>
      <c r="L41" s="20">
        <v>0</v>
      </c>
      <c r="M41" s="20">
        <v>0</v>
      </c>
      <c r="N41" s="12" t="s">
        <v>144</v>
      </c>
      <c r="O41" s="21" t="s">
        <v>145</v>
      </c>
      <c r="P41" s="22" t="s">
        <v>106</v>
      </c>
      <c r="Q41" s="22" t="s">
        <v>29</v>
      </c>
      <c r="S41" s="22" t="s">
        <v>483</v>
      </c>
      <c r="T41" s="22" t="s">
        <v>481</v>
      </c>
      <c r="U41" s="22">
        <v>50</v>
      </c>
      <c r="V41" s="3">
        <f t="shared" si="1"/>
        <v>-0.04999999999999716</v>
      </c>
    </row>
    <row r="42" spans="1:22" ht="172.5">
      <c r="A42" s="11">
        <v>36</v>
      </c>
      <c r="B42" s="12" t="s">
        <v>146</v>
      </c>
      <c r="C42" s="12" t="s">
        <v>22</v>
      </c>
      <c r="D42" s="12" t="s">
        <v>23</v>
      </c>
      <c r="E42" s="12" t="s">
        <v>147</v>
      </c>
      <c r="F42" s="12" t="s">
        <v>148</v>
      </c>
      <c r="G42" s="15"/>
      <c r="H42" s="12" t="s">
        <v>16</v>
      </c>
      <c r="I42" s="20">
        <v>48.9</v>
      </c>
      <c r="J42" s="20">
        <v>48.9</v>
      </c>
      <c r="K42" s="20">
        <v>0</v>
      </c>
      <c r="L42" s="20">
        <v>0</v>
      </c>
      <c r="M42" s="20">
        <v>0</v>
      </c>
      <c r="N42" s="12" t="s">
        <v>149</v>
      </c>
      <c r="O42" s="21" t="s">
        <v>150</v>
      </c>
      <c r="P42" s="22" t="s">
        <v>106</v>
      </c>
      <c r="Q42" s="22" t="s">
        <v>29</v>
      </c>
      <c r="S42" s="22" t="s">
        <v>483</v>
      </c>
      <c r="T42" s="22" t="s">
        <v>481</v>
      </c>
      <c r="U42" s="22">
        <v>50</v>
      </c>
      <c r="V42" s="3">
        <f t="shared" si="1"/>
        <v>-1.1000000000000014</v>
      </c>
    </row>
    <row r="43" spans="1:22" ht="129">
      <c r="A43" s="11">
        <v>37</v>
      </c>
      <c r="B43" s="12" t="s">
        <v>151</v>
      </c>
      <c r="C43" s="12" t="s">
        <v>22</v>
      </c>
      <c r="D43" s="12" t="s">
        <v>23</v>
      </c>
      <c r="E43" s="12" t="s">
        <v>152</v>
      </c>
      <c r="F43" s="12" t="s">
        <v>153</v>
      </c>
      <c r="G43" s="15"/>
      <c r="H43" s="12" t="s">
        <v>16</v>
      </c>
      <c r="I43" s="20">
        <v>49.58</v>
      </c>
      <c r="J43" s="20">
        <v>49.58</v>
      </c>
      <c r="K43" s="20">
        <v>0</v>
      </c>
      <c r="L43" s="20">
        <v>0</v>
      </c>
      <c r="M43" s="20">
        <v>0</v>
      </c>
      <c r="N43" s="12" t="s">
        <v>154</v>
      </c>
      <c r="O43" s="21" t="s">
        <v>155</v>
      </c>
      <c r="P43" s="22" t="s">
        <v>106</v>
      </c>
      <c r="Q43" s="22" t="s">
        <v>29</v>
      </c>
      <c r="S43" s="22" t="s">
        <v>483</v>
      </c>
      <c r="T43" s="22" t="s">
        <v>481</v>
      </c>
      <c r="U43" s="22">
        <v>50</v>
      </c>
      <c r="V43" s="3">
        <f t="shared" si="1"/>
        <v>-0.4200000000000017</v>
      </c>
    </row>
    <row r="44" spans="1:22" ht="96.75">
      <c r="A44" s="11">
        <v>38</v>
      </c>
      <c r="B44" s="12" t="s">
        <v>156</v>
      </c>
      <c r="C44" s="12" t="s">
        <v>22</v>
      </c>
      <c r="D44" s="12" t="s">
        <v>23</v>
      </c>
      <c r="E44" s="12" t="s">
        <v>157</v>
      </c>
      <c r="F44" s="12" t="s">
        <v>158</v>
      </c>
      <c r="G44" s="15"/>
      <c r="H44" s="12" t="s">
        <v>16</v>
      </c>
      <c r="I44" s="20">
        <v>49.7</v>
      </c>
      <c r="J44" s="20">
        <v>49.7</v>
      </c>
      <c r="K44" s="20">
        <v>0</v>
      </c>
      <c r="L44" s="20">
        <v>0</v>
      </c>
      <c r="M44" s="20">
        <v>0</v>
      </c>
      <c r="N44" s="12" t="s">
        <v>159</v>
      </c>
      <c r="O44" s="21" t="s">
        <v>160</v>
      </c>
      <c r="P44" s="22" t="s">
        <v>106</v>
      </c>
      <c r="Q44" s="22" t="s">
        <v>29</v>
      </c>
      <c r="S44" s="22" t="s">
        <v>483</v>
      </c>
      <c r="T44" s="22" t="s">
        <v>481</v>
      </c>
      <c r="U44" s="22">
        <v>50</v>
      </c>
      <c r="V44" s="3">
        <f t="shared" si="1"/>
        <v>-0.29999999999999716</v>
      </c>
    </row>
    <row r="45" spans="1:22" ht="216">
      <c r="A45" s="11">
        <v>39</v>
      </c>
      <c r="B45" s="12" t="s">
        <v>161</v>
      </c>
      <c r="C45" s="12" t="s">
        <v>22</v>
      </c>
      <c r="D45" s="12" t="s">
        <v>23</v>
      </c>
      <c r="E45" s="12" t="s">
        <v>162</v>
      </c>
      <c r="F45" s="12" t="s">
        <v>163</v>
      </c>
      <c r="G45" s="15"/>
      <c r="H45" s="12" t="s">
        <v>16</v>
      </c>
      <c r="I45" s="20">
        <v>49.5</v>
      </c>
      <c r="J45" s="20">
        <v>49.5</v>
      </c>
      <c r="K45" s="20">
        <v>0</v>
      </c>
      <c r="L45" s="20">
        <v>0</v>
      </c>
      <c r="M45" s="20">
        <v>0</v>
      </c>
      <c r="N45" s="12" t="s">
        <v>164</v>
      </c>
      <c r="O45" s="21" t="s">
        <v>164</v>
      </c>
      <c r="P45" s="22" t="s">
        <v>106</v>
      </c>
      <c r="Q45" s="22" t="s">
        <v>29</v>
      </c>
      <c r="S45" s="22" t="s">
        <v>483</v>
      </c>
      <c r="T45" s="22" t="s">
        <v>481</v>
      </c>
      <c r="U45" s="22">
        <v>50</v>
      </c>
      <c r="V45" s="3">
        <f t="shared" si="1"/>
        <v>-0.5</v>
      </c>
    </row>
    <row r="46" spans="1:22" ht="108">
      <c r="A46" s="11">
        <v>40</v>
      </c>
      <c r="B46" s="12" t="s">
        <v>165</v>
      </c>
      <c r="C46" s="12" t="s">
        <v>22</v>
      </c>
      <c r="D46" s="12" t="s">
        <v>23</v>
      </c>
      <c r="E46" s="12" t="s">
        <v>166</v>
      </c>
      <c r="F46" s="12" t="s">
        <v>167</v>
      </c>
      <c r="G46" s="15"/>
      <c r="H46" s="12" t="s">
        <v>16</v>
      </c>
      <c r="I46" s="20">
        <v>49.75</v>
      </c>
      <c r="J46" s="20">
        <v>49.75</v>
      </c>
      <c r="K46" s="20">
        <v>0</v>
      </c>
      <c r="L46" s="20">
        <v>0</v>
      </c>
      <c r="M46" s="20">
        <v>0</v>
      </c>
      <c r="N46" s="12" t="s">
        <v>168</v>
      </c>
      <c r="O46" s="21" t="s">
        <v>169</v>
      </c>
      <c r="P46" s="22" t="s">
        <v>106</v>
      </c>
      <c r="Q46" s="22" t="s">
        <v>29</v>
      </c>
      <c r="S46" s="22" t="s">
        <v>483</v>
      </c>
      <c r="T46" s="22" t="s">
        <v>481</v>
      </c>
      <c r="U46" s="22">
        <v>50</v>
      </c>
      <c r="V46" s="3">
        <f t="shared" si="1"/>
        <v>-0.25</v>
      </c>
    </row>
    <row r="47" spans="1:22" ht="291">
      <c r="A47" s="11">
        <v>41</v>
      </c>
      <c r="B47" s="12" t="s">
        <v>170</v>
      </c>
      <c r="C47" s="12" t="s">
        <v>22</v>
      </c>
      <c r="D47" s="12" t="s">
        <v>23</v>
      </c>
      <c r="E47" s="12" t="s">
        <v>171</v>
      </c>
      <c r="F47" s="12" t="s">
        <v>172</v>
      </c>
      <c r="G47" s="15"/>
      <c r="H47" s="12" t="s">
        <v>16</v>
      </c>
      <c r="I47" s="20">
        <v>50</v>
      </c>
      <c r="J47" s="20">
        <v>50</v>
      </c>
      <c r="K47" s="20">
        <v>0</v>
      </c>
      <c r="L47" s="20">
        <v>0</v>
      </c>
      <c r="M47" s="20">
        <v>0</v>
      </c>
      <c r="N47" s="12" t="s">
        <v>173</v>
      </c>
      <c r="O47" s="21" t="s">
        <v>174</v>
      </c>
      <c r="P47" s="22" t="s">
        <v>106</v>
      </c>
      <c r="Q47" s="22" t="s">
        <v>29</v>
      </c>
      <c r="S47" s="22" t="s">
        <v>483</v>
      </c>
      <c r="T47" s="22" t="s">
        <v>481</v>
      </c>
      <c r="U47" s="22">
        <v>50</v>
      </c>
      <c r="V47" s="3">
        <f t="shared" si="1"/>
        <v>0</v>
      </c>
    </row>
    <row r="48" spans="1:22" ht="108">
      <c r="A48" s="11">
        <v>42</v>
      </c>
      <c r="B48" s="12" t="s">
        <v>175</v>
      </c>
      <c r="C48" s="12" t="s">
        <v>22</v>
      </c>
      <c r="D48" s="12" t="s">
        <v>23</v>
      </c>
      <c r="E48" s="12" t="s">
        <v>176</v>
      </c>
      <c r="F48" s="12" t="s">
        <v>177</v>
      </c>
      <c r="G48" s="15"/>
      <c r="H48" s="12" t="s">
        <v>16</v>
      </c>
      <c r="I48" s="20">
        <v>49.7</v>
      </c>
      <c r="J48" s="20">
        <v>49.7</v>
      </c>
      <c r="K48" s="20">
        <v>0</v>
      </c>
      <c r="L48" s="20">
        <v>0</v>
      </c>
      <c r="M48" s="20">
        <v>0</v>
      </c>
      <c r="N48" s="12" t="s">
        <v>178</v>
      </c>
      <c r="O48" s="21" t="s">
        <v>179</v>
      </c>
      <c r="P48" s="22" t="s">
        <v>106</v>
      </c>
      <c r="Q48" s="22" t="s">
        <v>29</v>
      </c>
      <c r="S48" s="22" t="s">
        <v>483</v>
      </c>
      <c r="T48" s="22" t="s">
        <v>481</v>
      </c>
      <c r="U48" s="22">
        <v>50</v>
      </c>
      <c r="V48" s="3">
        <f t="shared" si="1"/>
        <v>-0.29999999999999716</v>
      </c>
    </row>
    <row r="49" spans="1:22" ht="118.5">
      <c r="A49" s="11">
        <v>43</v>
      </c>
      <c r="B49" s="12" t="s">
        <v>180</v>
      </c>
      <c r="C49" s="12" t="s">
        <v>22</v>
      </c>
      <c r="D49" s="12" t="s">
        <v>23</v>
      </c>
      <c r="E49" s="12" t="s">
        <v>181</v>
      </c>
      <c r="F49" s="12" t="s">
        <v>182</v>
      </c>
      <c r="G49" s="15"/>
      <c r="H49" s="12" t="s">
        <v>16</v>
      </c>
      <c r="I49" s="20">
        <v>48.8</v>
      </c>
      <c r="J49" s="20">
        <v>48.8</v>
      </c>
      <c r="K49" s="20">
        <v>0</v>
      </c>
      <c r="L49" s="20">
        <v>0</v>
      </c>
      <c r="M49" s="20">
        <v>0</v>
      </c>
      <c r="N49" s="12" t="s">
        <v>183</v>
      </c>
      <c r="O49" s="21" t="s">
        <v>184</v>
      </c>
      <c r="P49" s="22" t="s">
        <v>106</v>
      </c>
      <c r="Q49" s="22" t="s">
        <v>29</v>
      </c>
      <c r="S49" s="22" t="s">
        <v>483</v>
      </c>
      <c r="T49" s="22" t="s">
        <v>481</v>
      </c>
      <c r="U49" s="22">
        <v>50</v>
      </c>
      <c r="V49" s="3">
        <f t="shared" si="1"/>
        <v>-1.2000000000000028</v>
      </c>
    </row>
    <row r="50" spans="1:22" ht="108">
      <c r="A50" s="11">
        <v>44</v>
      </c>
      <c r="B50" s="12" t="s">
        <v>185</v>
      </c>
      <c r="C50" s="12" t="s">
        <v>22</v>
      </c>
      <c r="D50" s="12" t="s">
        <v>23</v>
      </c>
      <c r="E50" s="12" t="s">
        <v>186</v>
      </c>
      <c r="F50" s="12" t="s">
        <v>187</v>
      </c>
      <c r="G50" s="15"/>
      <c r="H50" s="12" t="s">
        <v>16</v>
      </c>
      <c r="I50" s="20">
        <v>49.1</v>
      </c>
      <c r="J50" s="20">
        <v>49.1</v>
      </c>
      <c r="K50" s="20">
        <v>0</v>
      </c>
      <c r="L50" s="20">
        <v>0</v>
      </c>
      <c r="M50" s="20">
        <v>0</v>
      </c>
      <c r="N50" s="12" t="s">
        <v>188</v>
      </c>
      <c r="O50" s="21" t="s">
        <v>189</v>
      </c>
      <c r="P50" s="22" t="s">
        <v>106</v>
      </c>
      <c r="Q50" s="22" t="s">
        <v>29</v>
      </c>
      <c r="S50" s="22" t="s">
        <v>483</v>
      </c>
      <c r="T50" s="22" t="s">
        <v>481</v>
      </c>
      <c r="U50" s="22">
        <v>50</v>
      </c>
      <c r="V50" s="3">
        <f t="shared" si="1"/>
        <v>-0.8999999999999986</v>
      </c>
    </row>
    <row r="51" spans="1:22" ht="162">
      <c r="A51" s="11">
        <v>45</v>
      </c>
      <c r="B51" s="12" t="s">
        <v>190</v>
      </c>
      <c r="C51" s="12" t="s">
        <v>22</v>
      </c>
      <c r="D51" s="12" t="s">
        <v>23</v>
      </c>
      <c r="E51" s="12" t="s">
        <v>191</v>
      </c>
      <c r="F51" s="12" t="s">
        <v>192</v>
      </c>
      <c r="G51" s="15"/>
      <c r="H51" s="12" t="s">
        <v>16</v>
      </c>
      <c r="I51" s="20">
        <v>49.6</v>
      </c>
      <c r="J51" s="20">
        <v>49.6</v>
      </c>
      <c r="K51" s="20">
        <v>0</v>
      </c>
      <c r="L51" s="20">
        <v>0</v>
      </c>
      <c r="M51" s="20">
        <v>0</v>
      </c>
      <c r="N51" s="12" t="s">
        <v>193</v>
      </c>
      <c r="O51" s="21" t="s">
        <v>194</v>
      </c>
      <c r="P51" s="22" t="s">
        <v>106</v>
      </c>
      <c r="Q51" s="22" t="s">
        <v>29</v>
      </c>
      <c r="S51" s="22" t="s">
        <v>483</v>
      </c>
      <c r="T51" s="22" t="s">
        <v>481</v>
      </c>
      <c r="U51" s="22">
        <v>50</v>
      </c>
      <c r="V51" s="3">
        <f t="shared" si="1"/>
        <v>-0.3999999999999986</v>
      </c>
    </row>
    <row r="52" spans="1:22" ht="172.5">
      <c r="A52" s="11">
        <v>46</v>
      </c>
      <c r="B52" s="12" t="s">
        <v>195</v>
      </c>
      <c r="C52" s="12" t="s">
        <v>22</v>
      </c>
      <c r="D52" s="12" t="s">
        <v>23</v>
      </c>
      <c r="E52" s="12" t="s">
        <v>196</v>
      </c>
      <c r="F52" s="12" t="s">
        <v>197</v>
      </c>
      <c r="G52" s="15"/>
      <c r="H52" s="12" t="s">
        <v>16</v>
      </c>
      <c r="I52" s="20">
        <v>57.51</v>
      </c>
      <c r="J52" s="20">
        <v>57.51</v>
      </c>
      <c r="K52" s="20">
        <v>0</v>
      </c>
      <c r="L52" s="20">
        <v>0</v>
      </c>
      <c r="M52" s="20">
        <v>0</v>
      </c>
      <c r="N52" s="12" t="s">
        <v>198</v>
      </c>
      <c r="O52" s="21" t="s">
        <v>199</v>
      </c>
      <c r="P52" s="22" t="s">
        <v>106</v>
      </c>
      <c r="Q52" s="22" t="s">
        <v>29</v>
      </c>
      <c r="S52" s="22" t="s">
        <v>483</v>
      </c>
      <c r="T52" s="22" t="s">
        <v>481</v>
      </c>
      <c r="U52" s="22">
        <v>50</v>
      </c>
      <c r="V52" s="3">
        <f t="shared" si="1"/>
        <v>7.509999999999998</v>
      </c>
    </row>
    <row r="53" spans="1:22" ht="172.5">
      <c r="A53" s="11">
        <v>47</v>
      </c>
      <c r="B53" s="12" t="s">
        <v>200</v>
      </c>
      <c r="C53" s="12" t="s">
        <v>22</v>
      </c>
      <c r="D53" s="12" t="s">
        <v>23</v>
      </c>
      <c r="E53" s="12" t="s">
        <v>201</v>
      </c>
      <c r="F53" s="12" t="s">
        <v>202</v>
      </c>
      <c r="G53" s="16"/>
      <c r="H53" s="12" t="s">
        <v>16</v>
      </c>
      <c r="I53" s="20">
        <v>49.38</v>
      </c>
      <c r="J53" s="20">
        <v>49.38</v>
      </c>
      <c r="K53" s="20">
        <v>0</v>
      </c>
      <c r="L53" s="20">
        <v>0</v>
      </c>
      <c r="M53" s="20">
        <v>0</v>
      </c>
      <c r="N53" s="12" t="s">
        <v>203</v>
      </c>
      <c r="O53" s="21" t="s">
        <v>204</v>
      </c>
      <c r="P53" s="22" t="s">
        <v>106</v>
      </c>
      <c r="Q53" s="22" t="s">
        <v>29</v>
      </c>
      <c r="S53" s="22" t="s">
        <v>483</v>
      </c>
      <c r="T53" s="22" t="s">
        <v>481</v>
      </c>
      <c r="U53" s="22">
        <v>70</v>
      </c>
      <c r="V53" s="3">
        <f t="shared" si="1"/>
        <v>-20.619999999999997</v>
      </c>
    </row>
    <row r="54" spans="1:22" ht="140.25">
      <c r="A54" s="11">
        <v>48</v>
      </c>
      <c r="B54" s="12" t="s">
        <v>205</v>
      </c>
      <c r="C54" s="12" t="s">
        <v>22</v>
      </c>
      <c r="D54" s="12" t="s">
        <v>23</v>
      </c>
      <c r="E54" s="12" t="s">
        <v>206</v>
      </c>
      <c r="F54" s="12" t="s">
        <v>207</v>
      </c>
      <c r="G54" s="16"/>
      <c r="H54" s="12" t="s">
        <v>16</v>
      </c>
      <c r="I54" s="20">
        <v>49.5</v>
      </c>
      <c r="J54" s="20">
        <v>49.5</v>
      </c>
      <c r="K54" s="20">
        <v>0</v>
      </c>
      <c r="L54" s="20">
        <v>0</v>
      </c>
      <c r="M54" s="20">
        <v>0</v>
      </c>
      <c r="N54" s="12" t="s">
        <v>208</v>
      </c>
      <c r="O54" s="21" t="s">
        <v>209</v>
      </c>
      <c r="P54" s="22" t="s">
        <v>106</v>
      </c>
      <c r="Q54" s="22" t="s">
        <v>29</v>
      </c>
      <c r="S54" s="22" t="s">
        <v>483</v>
      </c>
      <c r="T54" s="22" t="s">
        <v>481</v>
      </c>
      <c r="U54" s="22">
        <v>50</v>
      </c>
      <c r="V54" s="3">
        <f t="shared" si="1"/>
        <v>-0.5</v>
      </c>
    </row>
    <row r="55" spans="1:22" ht="226.5">
      <c r="A55" s="11">
        <v>49</v>
      </c>
      <c r="B55" s="12" t="s">
        <v>210</v>
      </c>
      <c r="C55" s="12" t="s">
        <v>22</v>
      </c>
      <c r="D55" s="12" t="s">
        <v>23</v>
      </c>
      <c r="E55" s="12" t="s">
        <v>211</v>
      </c>
      <c r="F55" s="12" t="s">
        <v>212</v>
      </c>
      <c r="G55" s="16"/>
      <c r="H55" s="12" t="s">
        <v>16</v>
      </c>
      <c r="I55" s="20">
        <v>1158.9679</v>
      </c>
      <c r="J55" s="20">
        <v>0</v>
      </c>
      <c r="K55" s="20">
        <v>0</v>
      </c>
      <c r="L55" s="20">
        <v>0</v>
      </c>
      <c r="M55" s="20">
        <v>1158.9679</v>
      </c>
      <c r="N55" s="12" t="s">
        <v>213</v>
      </c>
      <c r="O55" s="21" t="s">
        <v>214</v>
      </c>
      <c r="P55" s="22" t="s">
        <v>215</v>
      </c>
      <c r="Q55" s="22" t="s">
        <v>29</v>
      </c>
      <c r="S55" s="22" t="s">
        <v>483</v>
      </c>
      <c r="T55" s="22" t="s">
        <v>481</v>
      </c>
      <c r="U55" s="22">
        <v>1180</v>
      </c>
      <c r="V55" s="3">
        <f t="shared" si="1"/>
        <v>-21.0320999999999</v>
      </c>
    </row>
    <row r="56" spans="1:22" ht="237">
      <c r="A56" s="11">
        <v>50</v>
      </c>
      <c r="B56" s="12" t="s">
        <v>216</v>
      </c>
      <c r="C56" s="12" t="s">
        <v>22</v>
      </c>
      <c r="D56" s="12" t="s">
        <v>23</v>
      </c>
      <c r="E56" s="12" t="s">
        <v>217</v>
      </c>
      <c r="F56" s="12" t="s">
        <v>218</v>
      </c>
      <c r="G56" s="16"/>
      <c r="H56" s="12" t="s">
        <v>16</v>
      </c>
      <c r="I56" s="20">
        <v>259.66</v>
      </c>
      <c r="J56" s="20">
        <v>96.7537</v>
      </c>
      <c r="K56" s="20">
        <v>33.0763</v>
      </c>
      <c r="L56" s="20">
        <v>51.932</v>
      </c>
      <c r="M56" s="20">
        <v>77.898</v>
      </c>
      <c r="N56" s="12" t="s">
        <v>219</v>
      </c>
      <c r="O56" s="21" t="s">
        <v>220</v>
      </c>
      <c r="P56" s="22" t="s">
        <v>221</v>
      </c>
      <c r="Q56" s="22" t="s">
        <v>222</v>
      </c>
      <c r="S56" s="22"/>
      <c r="T56" s="22" t="s">
        <v>481</v>
      </c>
      <c r="U56" s="22">
        <v>300</v>
      </c>
      <c r="V56" s="3">
        <f t="shared" si="1"/>
        <v>-40.339999999999975</v>
      </c>
    </row>
    <row r="57" spans="1:22" ht="248.25">
      <c r="A57" s="11">
        <v>51</v>
      </c>
      <c r="B57" s="12" t="s">
        <v>223</v>
      </c>
      <c r="C57" s="12" t="s">
        <v>22</v>
      </c>
      <c r="D57" s="12" t="s">
        <v>23</v>
      </c>
      <c r="E57" s="12" t="s">
        <v>166</v>
      </c>
      <c r="F57" s="12" t="s">
        <v>224</v>
      </c>
      <c r="G57" s="16"/>
      <c r="H57" s="12" t="s">
        <v>16</v>
      </c>
      <c r="I57" s="20">
        <v>373.22</v>
      </c>
      <c r="J57" s="20">
        <v>111.966</v>
      </c>
      <c r="K57" s="20">
        <v>0</v>
      </c>
      <c r="L57" s="20">
        <v>149.288</v>
      </c>
      <c r="M57" s="20">
        <v>111.966</v>
      </c>
      <c r="N57" s="12" t="s">
        <v>225</v>
      </c>
      <c r="O57" s="21" t="s">
        <v>226</v>
      </c>
      <c r="P57" s="22" t="s">
        <v>221</v>
      </c>
      <c r="Q57" s="22" t="s">
        <v>222</v>
      </c>
      <c r="S57" s="22"/>
      <c r="T57" s="22" t="s">
        <v>481</v>
      </c>
      <c r="U57" s="22">
        <v>390</v>
      </c>
      <c r="V57" s="3">
        <f t="shared" si="1"/>
        <v>-16.779999999999973</v>
      </c>
    </row>
    <row r="58" spans="1:22" ht="226.5">
      <c r="A58" s="11">
        <v>52</v>
      </c>
      <c r="B58" s="12" t="s">
        <v>227</v>
      </c>
      <c r="C58" s="12" t="s">
        <v>22</v>
      </c>
      <c r="D58" s="12" t="s">
        <v>23</v>
      </c>
      <c r="E58" s="12" t="s">
        <v>228</v>
      </c>
      <c r="F58" s="12" t="s">
        <v>229</v>
      </c>
      <c r="G58" s="16"/>
      <c r="H58" s="12" t="s">
        <v>16</v>
      </c>
      <c r="I58" s="20">
        <v>143.87</v>
      </c>
      <c r="J58" s="20">
        <v>43.161</v>
      </c>
      <c r="K58" s="20">
        <v>0</v>
      </c>
      <c r="L58" s="20">
        <v>31.6535</v>
      </c>
      <c r="M58" s="20">
        <v>69.0555</v>
      </c>
      <c r="N58" s="12" t="s">
        <v>230</v>
      </c>
      <c r="O58" s="21" t="s">
        <v>226</v>
      </c>
      <c r="P58" s="22" t="s">
        <v>221</v>
      </c>
      <c r="Q58" s="22" t="s">
        <v>222</v>
      </c>
      <c r="S58" s="22"/>
      <c r="T58" s="22" t="s">
        <v>481</v>
      </c>
      <c r="U58" s="22">
        <v>150</v>
      </c>
      <c r="V58" s="3">
        <f t="shared" si="1"/>
        <v>-6.1299999999999955</v>
      </c>
    </row>
    <row r="59" spans="1:22" ht="248.25">
      <c r="A59" s="11">
        <v>53</v>
      </c>
      <c r="B59" s="12" t="s">
        <v>231</v>
      </c>
      <c r="C59" s="12" t="s">
        <v>22</v>
      </c>
      <c r="D59" s="12" t="s">
        <v>23</v>
      </c>
      <c r="E59" s="12" t="s">
        <v>232</v>
      </c>
      <c r="F59" s="12" t="s">
        <v>233</v>
      </c>
      <c r="G59" s="16"/>
      <c r="H59" s="12" t="s">
        <v>16</v>
      </c>
      <c r="I59" s="20">
        <v>335.031</v>
      </c>
      <c r="J59" s="20">
        <v>100.5093</v>
      </c>
      <c r="K59" s="20">
        <v>66.9237</v>
      </c>
      <c r="L59" s="20">
        <v>0.0825</v>
      </c>
      <c r="M59" s="20">
        <v>167.5155</v>
      </c>
      <c r="N59" s="12" t="s">
        <v>234</v>
      </c>
      <c r="O59" s="21" t="s">
        <v>226</v>
      </c>
      <c r="P59" s="22" t="s">
        <v>221</v>
      </c>
      <c r="Q59" s="22" t="s">
        <v>222</v>
      </c>
      <c r="S59" s="22"/>
      <c r="T59" s="22" t="s">
        <v>481</v>
      </c>
      <c r="U59" s="22">
        <v>350</v>
      </c>
      <c r="V59" s="3">
        <f t="shared" si="1"/>
        <v>-14.968999999999994</v>
      </c>
    </row>
    <row r="60" spans="1:22" ht="237">
      <c r="A60" s="11">
        <v>54</v>
      </c>
      <c r="B60" s="12" t="s">
        <v>235</v>
      </c>
      <c r="C60" s="12" t="s">
        <v>22</v>
      </c>
      <c r="D60" s="12" t="s">
        <v>23</v>
      </c>
      <c r="E60" s="12" t="s">
        <v>236</v>
      </c>
      <c r="F60" s="12" t="s">
        <v>237</v>
      </c>
      <c r="G60" s="16"/>
      <c r="H60" s="12" t="s">
        <v>16</v>
      </c>
      <c r="I60" s="20">
        <v>295.22</v>
      </c>
      <c r="J60" s="20">
        <v>147.61</v>
      </c>
      <c r="K60" s="20">
        <v>0</v>
      </c>
      <c r="L60" s="20">
        <v>59.044</v>
      </c>
      <c r="M60" s="20">
        <v>88.566</v>
      </c>
      <c r="N60" s="12" t="s">
        <v>238</v>
      </c>
      <c r="O60" s="21" t="s">
        <v>226</v>
      </c>
      <c r="P60" s="22" t="s">
        <v>221</v>
      </c>
      <c r="Q60" s="22" t="s">
        <v>222</v>
      </c>
      <c r="S60" s="22"/>
      <c r="T60" s="22" t="s">
        <v>481</v>
      </c>
      <c r="U60" s="22">
        <v>300</v>
      </c>
      <c r="V60" s="3">
        <f t="shared" si="1"/>
        <v>-4.779999999999973</v>
      </c>
    </row>
    <row r="61" spans="1:22" ht="216">
      <c r="A61" s="11">
        <v>55</v>
      </c>
      <c r="B61" s="12" t="s">
        <v>239</v>
      </c>
      <c r="C61" s="12" t="s">
        <v>22</v>
      </c>
      <c r="D61" s="12" t="s">
        <v>23</v>
      </c>
      <c r="E61" s="12" t="s">
        <v>240</v>
      </c>
      <c r="F61" s="12" t="s">
        <v>241</v>
      </c>
      <c r="G61" s="16"/>
      <c r="H61" s="12" t="s">
        <v>16</v>
      </c>
      <c r="I61" s="20">
        <v>498.4854</v>
      </c>
      <c r="J61" s="20">
        <v>0</v>
      </c>
      <c r="K61" s="20">
        <v>0</v>
      </c>
      <c r="L61" s="20">
        <v>0</v>
      </c>
      <c r="M61" s="20">
        <v>498.4854</v>
      </c>
      <c r="N61" s="12" t="s">
        <v>242</v>
      </c>
      <c r="O61" s="21" t="s">
        <v>226</v>
      </c>
      <c r="P61" s="22" t="s">
        <v>221</v>
      </c>
      <c r="Q61" s="22" t="s">
        <v>222</v>
      </c>
      <c r="S61" s="22"/>
      <c r="T61" s="22" t="s">
        <v>481</v>
      </c>
      <c r="U61" s="22">
        <v>500</v>
      </c>
      <c r="V61" s="3">
        <f t="shared" si="1"/>
        <v>-1.514599999999973</v>
      </c>
    </row>
    <row r="62" spans="1:22" ht="194.25">
      <c r="A62" s="11">
        <v>56</v>
      </c>
      <c r="B62" s="12" t="s">
        <v>243</v>
      </c>
      <c r="C62" s="12" t="s">
        <v>22</v>
      </c>
      <c r="D62" s="12" t="s">
        <v>23</v>
      </c>
      <c r="E62" s="12" t="s">
        <v>244</v>
      </c>
      <c r="F62" s="12" t="s">
        <v>245</v>
      </c>
      <c r="G62" s="16"/>
      <c r="H62" s="12" t="s">
        <v>16</v>
      </c>
      <c r="I62" s="20">
        <v>399.7012</v>
      </c>
      <c r="J62" s="20">
        <v>112</v>
      </c>
      <c r="K62" s="20">
        <v>0</v>
      </c>
      <c r="L62" s="20">
        <v>0</v>
      </c>
      <c r="M62" s="20">
        <v>287.7012</v>
      </c>
      <c r="N62" s="12" t="s">
        <v>246</v>
      </c>
      <c r="O62" s="21" t="s">
        <v>226</v>
      </c>
      <c r="P62" s="22" t="s">
        <v>221</v>
      </c>
      <c r="Q62" s="22" t="s">
        <v>222</v>
      </c>
      <c r="S62" s="22"/>
      <c r="T62" s="22" t="s">
        <v>481</v>
      </c>
      <c r="U62" s="22">
        <v>400</v>
      </c>
      <c r="V62" s="3">
        <f t="shared" si="1"/>
        <v>-0.2988000000000284</v>
      </c>
    </row>
    <row r="63" spans="1:22" ht="280.5">
      <c r="A63" s="11">
        <v>57</v>
      </c>
      <c r="B63" s="12" t="s">
        <v>247</v>
      </c>
      <c r="C63" s="12" t="s">
        <v>22</v>
      </c>
      <c r="D63" s="12" t="s">
        <v>23</v>
      </c>
      <c r="E63" s="12" t="s">
        <v>152</v>
      </c>
      <c r="F63" s="12" t="s">
        <v>248</v>
      </c>
      <c r="G63" s="16"/>
      <c r="H63" s="12" t="s">
        <v>16</v>
      </c>
      <c r="I63" s="20">
        <v>759.5184</v>
      </c>
      <c r="J63" s="20">
        <v>0</v>
      </c>
      <c r="K63" s="20">
        <v>0</v>
      </c>
      <c r="L63" s="20">
        <v>0</v>
      </c>
      <c r="M63" s="20">
        <v>759.5184</v>
      </c>
      <c r="N63" s="12" t="s">
        <v>249</v>
      </c>
      <c r="O63" s="21" t="s">
        <v>226</v>
      </c>
      <c r="P63" s="22" t="s">
        <v>221</v>
      </c>
      <c r="Q63" s="22" t="s">
        <v>222</v>
      </c>
      <c r="S63" s="22"/>
      <c r="T63" s="22" t="s">
        <v>481</v>
      </c>
      <c r="U63" s="22">
        <v>770</v>
      </c>
      <c r="V63" s="3">
        <f t="shared" si="1"/>
        <v>-10.481599999999958</v>
      </c>
    </row>
    <row r="64" spans="1:22" ht="270">
      <c r="A64" s="11">
        <v>58</v>
      </c>
      <c r="B64" s="12" t="s">
        <v>250</v>
      </c>
      <c r="C64" s="12" t="s">
        <v>22</v>
      </c>
      <c r="D64" s="12" t="s">
        <v>23</v>
      </c>
      <c r="E64" s="12" t="s">
        <v>176</v>
      </c>
      <c r="F64" s="12" t="s">
        <v>251</v>
      </c>
      <c r="G64" s="16"/>
      <c r="H64" s="12" t="s">
        <v>16</v>
      </c>
      <c r="I64" s="20">
        <v>344.3419</v>
      </c>
      <c r="J64" s="20">
        <v>0</v>
      </c>
      <c r="K64" s="20">
        <v>0</v>
      </c>
      <c r="L64" s="20">
        <v>0</v>
      </c>
      <c r="M64" s="20">
        <v>344.3419</v>
      </c>
      <c r="N64" s="12" t="s">
        <v>252</v>
      </c>
      <c r="O64" s="21" t="s">
        <v>226</v>
      </c>
      <c r="P64" s="22" t="s">
        <v>221</v>
      </c>
      <c r="Q64" s="22" t="s">
        <v>222</v>
      </c>
      <c r="S64" s="22"/>
      <c r="T64" s="22" t="s">
        <v>481</v>
      </c>
      <c r="U64" s="22">
        <v>360</v>
      </c>
      <c r="V64" s="3">
        <f t="shared" si="1"/>
        <v>-15.65809999999999</v>
      </c>
    </row>
    <row r="65" spans="1:22" ht="183">
      <c r="A65" s="11">
        <v>59</v>
      </c>
      <c r="B65" s="12" t="s">
        <v>253</v>
      </c>
      <c r="C65" s="12" t="s">
        <v>22</v>
      </c>
      <c r="D65" s="12" t="s">
        <v>23</v>
      </c>
      <c r="E65" s="12" t="s">
        <v>254</v>
      </c>
      <c r="F65" s="12" t="s">
        <v>255</v>
      </c>
      <c r="G65" s="16"/>
      <c r="H65" s="12" t="s">
        <v>16</v>
      </c>
      <c r="I65" s="20">
        <v>53</v>
      </c>
      <c r="J65" s="20">
        <v>53</v>
      </c>
      <c r="K65" s="20">
        <v>0</v>
      </c>
      <c r="L65" s="20">
        <v>0</v>
      </c>
      <c r="M65" s="20">
        <v>0</v>
      </c>
      <c r="N65" s="12" t="s">
        <v>256</v>
      </c>
      <c r="O65" s="21" t="s">
        <v>257</v>
      </c>
      <c r="P65" s="22" t="s">
        <v>258</v>
      </c>
      <c r="Q65" s="22" t="s">
        <v>259</v>
      </c>
      <c r="S65" s="22" t="s">
        <v>484</v>
      </c>
      <c r="T65" s="22" t="s">
        <v>481</v>
      </c>
      <c r="U65" s="22">
        <v>53</v>
      </c>
      <c r="V65" s="3">
        <f t="shared" si="1"/>
        <v>0</v>
      </c>
    </row>
    <row r="66" spans="1:22" ht="216">
      <c r="A66" s="11">
        <v>60</v>
      </c>
      <c r="B66" s="12" t="s">
        <v>260</v>
      </c>
      <c r="C66" s="12" t="s">
        <v>22</v>
      </c>
      <c r="D66" s="12" t="s">
        <v>261</v>
      </c>
      <c r="E66" s="12" t="s">
        <v>262</v>
      </c>
      <c r="F66" s="12" t="s">
        <v>263</v>
      </c>
      <c r="G66" s="16"/>
      <c r="H66" s="12" t="s">
        <v>16</v>
      </c>
      <c r="I66" s="20">
        <v>383.8</v>
      </c>
      <c r="J66" s="20">
        <v>0</v>
      </c>
      <c r="K66" s="20">
        <v>115.14</v>
      </c>
      <c r="L66" s="20">
        <v>76.76</v>
      </c>
      <c r="M66" s="20">
        <v>191.9</v>
      </c>
      <c r="N66" s="12" t="s">
        <v>264</v>
      </c>
      <c r="O66" s="21" t="s">
        <v>265</v>
      </c>
      <c r="P66" s="22" t="s">
        <v>221</v>
      </c>
      <c r="Q66" s="22" t="s">
        <v>266</v>
      </c>
      <c r="S66" s="22"/>
      <c r="T66" s="22" t="s">
        <v>481</v>
      </c>
      <c r="U66" s="22">
        <v>390</v>
      </c>
      <c r="V66" s="3">
        <f t="shared" si="1"/>
        <v>-6.199999999999989</v>
      </c>
    </row>
    <row r="67" spans="1:22" ht="216">
      <c r="A67" s="11">
        <v>61</v>
      </c>
      <c r="B67" s="12" t="s">
        <v>267</v>
      </c>
      <c r="C67" s="12" t="s">
        <v>22</v>
      </c>
      <c r="D67" s="12" t="s">
        <v>23</v>
      </c>
      <c r="E67" s="12" t="s">
        <v>268</v>
      </c>
      <c r="F67" s="12" t="s">
        <v>269</v>
      </c>
      <c r="G67" s="16"/>
      <c r="H67" s="12" t="s">
        <v>16</v>
      </c>
      <c r="I67" s="20">
        <v>345.7</v>
      </c>
      <c r="J67" s="20">
        <v>0</v>
      </c>
      <c r="K67" s="20">
        <v>103.71</v>
      </c>
      <c r="L67" s="20">
        <v>69.14</v>
      </c>
      <c r="M67" s="20">
        <v>172.85</v>
      </c>
      <c r="N67" s="12" t="s">
        <v>270</v>
      </c>
      <c r="O67" s="21" t="s">
        <v>271</v>
      </c>
      <c r="P67" s="22" t="s">
        <v>221</v>
      </c>
      <c r="Q67" s="22" t="s">
        <v>266</v>
      </c>
      <c r="S67" s="22"/>
      <c r="T67" s="22" t="s">
        <v>481</v>
      </c>
      <c r="U67" s="22">
        <v>400</v>
      </c>
      <c r="V67" s="3">
        <f t="shared" si="1"/>
        <v>-54.30000000000001</v>
      </c>
    </row>
    <row r="68" spans="1:22" ht="216">
      <c r="A68" s="11">
        <v>62</v>
      </c>
      <c r="B68" s="12" t="s">
        <v>272</v>
      </c>
      <c r="C68" s="12" t="s">
        <v>22</v>
      </c>
      <c r="D68" s="12" t="s">
        <v>23</v>
      </c>
      <c r="E68" s="12" t="s">
        <v>273</v>
      </c>
      <c r="F68" s="12" t="s">
        <v>274</v>
      </c>
      <c r="G68" s="16"/>
      <c r="H68" s="12" t="s">
        <v>16</v>
      </c>
      <c r="I68" s="20">
        <v>384.74</v>
      </c>
      <c r="J68" s="20">
        <v>0</v>
      </c>
      <c r="K68" s="20">
        <v>115.422</v>
      </c>
      <c r="L68" s="20">
        <v>192.37</v>
      </c>
      <c r="M68" s="20">
        <v>76.948</v>
      </c>
      <c r="N68" s="12" t="s">
        <v>275</v>
      </c>
      <c r="O68" s="21" t="s">
        <v>276</v>
      </c>
      <c r="P68" s="22" t="s">
        <v>221</v>
      </c>
      <c r="Q68" s="22" t="s">
        <v>266</v>
      </c>
      <c r="S68" s="22"/>
      <c r="T68" s="22" t="s">
        <v>481</v>
      </c>
      <c r="U68" s="22">
        <v>400</v>
      </c>
      <c r="V68" s="3">
        <f t="shared" si="1"/>
        <v>-15.259999999999991</v>
      </c>
    </row>
    <row r="69" spans="1:22" ht="216">
      <c r="A69" s="11">
        <v>63</v>
      </c>
      <c r="B69" s="12" t="s">
        <v>277</v>
      </c>
      <c r="C69" s="12" t="s">
        <v>22</v>
      </c>
      <c r="D69" s="12" t="s">
        <v>23</v>
      </c>
      <c r="E69" s="12" t="s">
        <v>278</v>
      </c>
      <c r="F69" s="12" t="s">
        <v>279</v>
      </c>
      <c r="G69" s="16"/>
      <c r="H69" s="12" t="s">
        <v>16</v>
      </c>
      <c r="I69" s="20">
        <v>633.862</v>
      </c>
      <c r="J69" s="20">
        <v>0</v>
      </c>
      <c r="K69" s="20">
        <v>308.5978</v>
      </c>
      <c r="L69" s="20">
        <v>8.3332</v>
      </c>
      <c r="M69" s="20">
        <v>316.931</v>
      </c>
      <c r="N69" s="12" t="s">
        <v>280</v>
      </c>
      <c r="O69" s="21" t="s">
        <v>281</v>
      </c>
      <c r="P69" s="22" t="s">
        <v>221</v>
      </c>
      <c r="Q69" s="22" t="s">
        <v>266</v>
      </c>
      <c r="S69" s="22"/>
      <c r="T69" s="22" t="s">
        <v>481</v>
      </c>
      <c r="U69" s="22">
        <v>645</v>
      </c>
      <c r="V69" s="3">
        <f t="shared" si="1"/>
        <v>-11.138000000000034</v>
      </c>
    </row>
    <row r="70" spans="1:22" ht="216">
      <c r="A70" s="11">
        <v>64</v>
      </c>
      <c r="B70" s="12" t="s">
        <v>282</v>
      </c>
      <c r="C70" s="12" t="s">
        <v>22</v>
      </c>
      <c r="D70" s="12" t="s">
        <v>23</v>
      </c>
      <c r="E70" s="12" t="s">
        <v>283</v>
      </c>
      <c r="F70" s="12" t="s">
        <v>284</v>
      </c>
      <c r="G70" s="16"/>
      <c r="H70" s="12" t="s">
        <v>16</v>
      </c>
      <c r="I70" s="20">
        <v>727.6602</v>
      </c>
      <c r="J70" s="20">
        <v>132.2694</v>
      </c>
      <c r="K70" s="20">
        <v>231.5608</v>
      </c>
      <c r="L70" s="20">
        <v>0</v>
      </c>
      <c r="M70" s="20">
        <v>363.83</v>
      </c>
      <c r="N70" s="12" t="s">
        <v>285</v>
      </c>
      <c r="O70" s="21" t="s">
        <v>286</v>
      </c>
      <c r="P70" s="22" t="s">
        <v>221</v>
      </c>
      <c r="Q70" s="22" t="s">
        <v>266</v>
      </c>
      <c r="S70" s="22"/>
      <c r="T70" s="22" t="s">
        <v>481</v>
      </c>
      <c r="U70" s="22">
        <v>800</v>
      </c>
      <c r="V70" s="3">
        <f t="shared" si="1"/>
        <v>-72.33979999999997</v>
      </c>
    </row>
    <row r="71" spans="1:22" ht="216">
      <c r="A71" s="11">
        <v>65</v>
      </c>
      <c r="B71" s="12" t="s">
        <v>287</v>
      </c>
      <c r="C71" s="12" t="s">
        <v>22</v>
      </c>
      <c r="D71" s="12" t="s">
        <v>23</v>
      </c>
      <c r="E71" s="12" t="s">
        <v>288</v>
      </c>
      <c r="F71" s="12" t="s">
        <v>289</v>
      </c>
      <c r="G71" s="16"/>
      <c r="H71" s="12" t="s">
        <v>16</v>
      </c>
      <c r="I71" s="20">
        <v>392.86</v>
      </c>
      <c r="J71" s="20">
        <v>0</v>
      </c>
      <c r="K71" s="20">
        <v>117.858</v>
      </c>
      <c r="L71" s="20">
        <v>175.7688</v>
      </c>
      <c r="M71" s="20">
        <v>99.2332</v>
      </c>
      <c r="N71" s="12" t="s">
        <v>290</v>
      </c>
      <c r="O71" s="21" t="s">
        <v>291</v>
      </c>
      <c r="P71" s="22" t="s">
        <v>221</v>
      </c>
      <c r="Q71" s="22" t="s">
        <v>266</v>
      </c>
      <c r="S71" s="22"/>
      <c r="T71" s="22" t="s">
        <v>481</v>
      </c>
      <c r="U71" s="22">
        <v>400</v>
      </c>
      <c r="V71" s="3">
        <f t="shared" si="1"/>
        <v>-7.139999999999986</v>
      </c>
    </row>
    <row r="72" spans="1:22" ht="216">
      <c r="A72" s="11">
        <v>66</v>
      </c>
      <c r="B72" s="12" t="s">
        <v>292</v>
      </c>
      <c r="C72" s="12" t="s">
        <v>22</v>
      </c>
      <c r="D72" s="12" t="s">
        <v>23</v>
      </c>
      <c r="E72" s="12" t="s">
        <v>293</v>
      </c>
      <c r="F72" s="12" t="s">
        <v>294</v>
      </c>
      <c r="G72" s="16"/>
      <c r="H72" s="12" t="s">
        <v>16</v>
      </c>
      <c r="I72" s="20">
        <v>388.14</v>
      </c>
      <c r="J72" s="20">
        <v>28.7306</v>
      </c>
      <c r="K72" s="20">
        <v>87.7114</v>
      </c>
      <c r="L72" s="20">
        <v>77.628</v>
      </c>
      <c r="M72" s="20">
        <v>194.07</v>
      </c>
      <c r="N72" s="12" t="s">
        <v>295</v>
      </c>
      <c r="O72" s="21" t="s">
        <v>296</v>
      </c>
      <c r="P72" s="22" t="s">
        <v>221</v>
      </c>
      <c r="Q72" s="22" t="s">
        <v>266</v>
      </c>
      <c r="S72" s="22"/>
      <c r="T72" s="22" t="s">
        <v>481</v>
      </c>
      <c r="U72" s="22">
        <v>390</v>
      </c>
      <c r="V72" s="3">
        <f aca="true" t="shared" si="2" ref="V72:V103">I72-U72</f>
        <v>-1.8600000000000136</v>
      </c>
    </row>
    <row r="73" spans="1:22" ht="150.75">
      <c r="A73" s="11">
        <v>67</v>
      </c>
      <c r="B73" s="12" t="s">
        <v>297</v>
      </c>
      <c r="C73" s="12" t="s">
        <v>22</v>
      </c>
      <c r="D73" s="12" t="s">
        <v>23</v>
      </c>
      <c r="E73" s="12" t="s">
        <v>298</v>
      </c>
      <c r="F73" s="12" t="s">
        <v>299</v>
      </c>
      <c r="G73" s="16"/>
      <c r="H73" s="12" t="s">
        <v>16</v>
      </c>
      <c r="I73" s="20">
        <v>71.6</v>
      </c>
      <c r="J73" s="20">
        <v>0</v>
      </c>
      <c r="K73" s="20">
        <v>0</v>
      </c>
      <c r="L73" s="20">
        <v>0</v>
      </c>
      <c r="M73" s="20">
        <v>71.6</v>
      </c>
      <c r="N73" s="12" t="s">
        <v>300</v>
      </c>
      <c r="O73" s="21" t="s">
        <v>301</v>
      </c>
      <c r="P73" s="22" t="s">
        <v>258</v>
      </c>
      <c r="Q73" s="22" t="s">
        <v>266</v>
      </c>
      <c r="S73" s="22" t="s">
        <v>483</v>
      </c>
      <c r="T73" s="22" t="s">
        <v>481</v>
      </c>
      <c r="U73" s="22">
        <v>80</v>
      </c>
      <c r="V73" s="3">
        <f t="shared" si="2"/>
        <v>-8.400000000000006</v>
      </c>
    </row>
    <row r="74" spans="1:22" ht="150.75">
      <c r="A74" s="11">
        <v>68</v>
      </c>
      <c r="B74" s="12" t="s">
        <v>302</v>
      </c>
      <c r="C74" s="12" t="s">
        <v>22</v>
      </c>
      <c r="D74" s="12" t="s">
        <v>23</v>
      </c>
      <c r="E74" s="12" t="s">
        <v>303</v>
      </c>
      <c r="F74" s="12" t="s">
        <v>304</v>
      </c>
      <c r="G74" s="16"/>
      <c r="H74" s="12" t="s">
        <v>16</v>
      </c>
      <c r="I74" s="20">
        <v>138.95</v>
      </c>
      <c r="J74" s="20">
        <v>0</v>
      </c>
      <c r="K74" s="20">
        <v>0</v>
      </c>
      <c r="L74" s="20">
        <v>0</v>
      </c>
      <c r="M74" s="20">
        <v>138.95</v>
      </c>
      <c r="N74" s="12" t="s">
        <v>305</v>
      </c>
      <c r="O74" s="21" t="s">
        <v>306</v>
      </c>
      <c r="P74" s="22" t="s">
        <v>258</v>
      </c>
      <c r="Q74" s="22" t="s">
        <v>266</v>
      </c>
      <c r="S74" s="22" t="s">
        <v>483</v>
      </c>
      <c r="T74" s="22" t="s">
        <v>481</v>
      </c>
      <c r="U74" s="22">
        <v>150</v>
      </c>
      <c r="V74" s="3">
        <f t="shared" si="2"/>
        <v>-11.050000000000011</v>
      </c>
    </row>
    <row r="75" spans="1:22" ht="248.25">
      <c r="A75" s="11">
        <v>69</v>
      </c>
      <c r="B75" s="12" t="s">
        <v>307</v>
      </c>
      <c r="C75" s="12" t="s">
        <v>22</v>
      </c>
      <c r="D75" s="12" t="s">
        <v>23</v>
      </c>
      <c r="E75" s="12" t="s">
        <v>308</v>
      </c>
      <c r="F75" s="12" t="s">
        <v>309</v>
      </c>
      <c r="G75" s="16"/>
      <c r="H75" s="12" t="s">
        <v>16</v>
      </c>
      <c r="I75" s="20">
        <v>179.43</v>
      </c>
      <c r="J75" s="20">
        <v>0</v>
      </c>
      <c r="K75" s="20">
        <v>0</v>
      </c>
      <c r="L75" s="20">
        <v>0</v>
      </c>
      <c r="M75" s="20">
        <v>179.43</v>
      </c>
      <c r="N75" s="12" t="s">
        <v>310</v>
      </c>
      <c r="O75" s="21" t="s">
        <v>311</v>
      </c>
      <c r="P75" s="22" t="s">
        <v>258</v>
      </c>
      <c r="Q75" s="22" t="s">
        <v>266</v>
      </c>
      <c r="S75" s="22" t="s">
        <v>483</v>
      </c>
      <c r="T75" s="22" t="s">
        <v>481</v>
      </c>
      <c r="U75" s="22">
        <v>190</v>
      </c>
      <c r="V75" s="3">
        <f t="shared" si="2"/>
        <v>-10.569999999999993</v>
      </c>
    </row>
    <row r="76" spans="1:22" ht="140.25">
      <c r="A76" s="11">
        <v>70</v>
      </c>
      <c r="B76" s="12" t="s">
        <v>312</v>
      </c>
      <c r="C76" s="12" t="s">
        <v>22</v>
      </c>
      <c r="D76" s="12" t="s">
        <v>23</v>
      </c>
      <c r="E76" s="12" t="s">
        <v>313</v>
      </c>
      <c r="F76" s="12" t="s">
        <v>314</v>
      </c>
      <c r="G76" s="16"/>
      <c r="H76" s="12" t="s">
        <v>16</v>
      </c>
      <c r="I76" s="20">
        <v>352.5018</v>
      </c>
      <c r="J76" s="20">
        <v>0</v>
      </c>
      <c r="K76" s="20">
        <v>0</v>
      </c>
      <c r="L76" s="20">
        <v>0</v>
      </c>
      <c r="M76" s="20">
        <v>352.5018</v>
      </c>
      <c r="N76" s="12" t="s">
        <v>315</v>
      </c>
      <c r="O76" s="21" t="s">
        <v>316</v>
      </c>
      <c r="P76" s="22" t="s">
        <v>317</v>
      </c>
      <c r="Q76" s="22" t="s">
        <v>318</v>
      </c>
      <c r="S76" s="22" t="s">
        <v>483</v>
      </c>
      <c r="T76" s="22" t="s">
        <v>481</v>
      </c>
      <c r="U76" s="22">
        <v>356</v>
      </c>
      <c r="V76" s="3">
        <f t="shared" si="2"/>
        <v>-3.498199999999997</v>
      </c>
    </row>
    <row r="77" spans="1:22" ht="162">
      <c r="A77" s="11">
        <v>71</v>
      </c>
      <c r="B77" s="12" t="s">
        <v>319</v>
      </c>
      <c r="C77" s="12" t="s">
        <v>22</v>
      </c>
      <c r="D77" s="12" t="s">
        <v>23</v>
      </c>
      <c r="E77" s="12" t="s">
        <v>320</v>
      </c>
      <c r="F77" s="12" t="s">
        <v>321</v>
      </c>
      <c r="G77" s="16"/>
      <c r="H77" s="12" t="s">
        <v>16</v>
      </c>
      <c r="I77" s="20">
        <v>425.5709</v>
      </c>
      <c r="J77" s="20">
        <v>0</v>
      </c>
      <c r="K77" s="20">
        <v>0</v>
      </c>
      <c r="L77" s="20">
        <v>0</v>
      </c>
      <c r="M77" s="20">
        <v>425.5709</v>
      </c>
      <c r="N77" s="12" t="s">
        <v>322</v>
      </c>
      <c r="O77" s="21" t="s">
        <v>323</v>
      </c>
      <c r="P77" s="22" t="s">
        <v>317</v>
      </c>
      <c r="Q77" s="22" t="s">
        <v>318</v>
      </c>
      <c r="S77" s="22" t="s">
        <v>483</v>
      </c>
      <c r="T77" s="22" t="s">
        <v>481</v>
      </c>
      <c r="U77" s="22">
        <v>426</v>
      </c>
      <c r="V77" s="3">
        <f t="shared" si="2"/>
        <v>-0.42910000000000537</v>
      </c>
    </row>
    <row r="78" spans="1:22" ht="150.75">
      <c r="A78" s="11">
        <v>72</v>
      </c>
      <c r="B78" s="12" t="s">
        <v>324</v>
      </c>
      <c r="C78" s="12" t="s">
        <v>22</v>
      </c>
      <c r="D78" s="12" t="s">
        <v>261</v>
      </c>
      <c r="E78" s="12" t="s">
        <v>325</v>
      </c>
      <c r="F78" s="12" t="s">
        <v>326</v>
      </c>
      <c r="G78" s="16" t="s">
        <v>327</v>
      </c>
      <c r="H78" s="12" t="s">
        <v>16</v>
      </c>
      <c r="I78" s="20">
        <v>33.7426</v>
      </c>
      <c r="J78" s="20">
        <v>19</v>
      </c>
      <c r="K78" s="20">
        <v>10</v>
      </c>
      <c r="L78" s="20">
        <v>0</v>
      </c>
      <c r="M78" s="20">
        <v>4.7426</v>
      </c>
      <c r="N78" s="12" t="s">
        <v>328</v>
      </c>
      <c r="O78" s="21" t="s">
        <v>329</v>
      </c>
      <c r="P78" s="22" t="s">
        <v>330</v>
      </c>
      <c r="Q78" s="22" t="s">
        <v>331</v>
      </c>
      <c r="S78" s="22" t="s">
        <v>485</v>
      </c>
      <c r="T78" s="22" t="s">
        <v>481</v>
      </c>
      <c r="U78" s="22">
        <v>33.7426</v>
      </c>
      <c r="V78" s="3">
        <f t="shared" si="2"/>
        <v>0</v>
      </c>
    </row>
    <row r="79" spans="1:22" ht="150.75">
      <c r="A79" s="11">
        <v>73</v>
      </c>
      <c r="B79" s="12" t="s">
        <v>332</v>
      </c>
      <c r="C79" s="12" t="s">
        <v>22</v>
      </c>
      <c r="D79" s="12" t="s">
        <v>261</v>
      </c>
      <c r="E79" s="12" t="s">
        <v>64</v>
      </c>
      <c r="F79" s="12" t="s">
        <v>326</v>
      </c>
      <c r="G79" s="16" t="s">
        <v>327</v>
      </c>
      <c r="H79" s="12" t="s">
        <v>16</v>
      </c>
      <c r="I79" s="20">
        <v>43.0793</v>
      </c>
      <c r="J79" s="20">
        <v>24</v>
      </c>
      <c r="K79" s="20">
        <v>10</v>
      </c>
      <c r="L79" s="20">
        <v>0</v>
      </c>
      <c r="M79" s="20">
        <v>9.0793</v>
      </c>
      <c r="N79" s="12" t="s">
        <v>333</v>
      </c>
      <c r="O79" s="21" t="s">
        <v>329</v>
      </c>
      <c r="P79" s="22" t="s">
        <v>330</v>
      </c>
      <c r="Q79" s="22" t="s">
        <v>331</v>
      </c>
      <c r="S79" s="22" t="s">
        <v>485</v>
      </c>
      <c r="T79" s="22" t="s">
        <v>481</v>
      </c>
      <c r="U79" s="22">
        <v>43.0793</v>
      </c>
      <c r="V79" s="3">
        <f t="shared" si="2"/>
        <v>0</v>
      </c>
    </row>
    <row r="80" spans="1:22" ht="150.75">
      <c r="A80" s="11">
        <v>74</v>
      </c>
      <c r="B80" s="12" t="s">
        <v>334</v>
      </c>
      <c r="C80" s="12" t="s">
        <v>22</v>
      </c>
      <c r="D80" s="12" t="s">
        <v>261</v>
      </c>
      <c r="E80" s="12" t="s">
        <v>34</v>
      </c>
      <c r="F80" s="12" t="s">
        <v>326</v>
      </c>
      <c r="G80" s="16" t="s">
        <v>327</v>
      </c>
      <c r="H80" s="12" t="s">
        <v>16</v>
      </c>
      <c r="I80" s="20">
        <v>80.8619</v>
      </c>
      <c r="J80" s="20">
        <v>45</v>
      </c>
      <c r="K80" s="20">
        <v>20</v>
      </c>
      <c r="L80" s="20">
        <v>0</v>
      </c>
      <c r="M80" s="20">
        <v>15.8619</v>
      </c>
      <c r="N80" s="12" t="s">
        <v>335</v>
      </c>
      <c r="O80" s="21" t="s">
        <v>329</v>
      </c>
      <c r="P80" s="22" t="s">
        <v>330</v>
      </c>
      <c r="Q80" s="22" t="s">
        <v>331</v>
      </c>
      <c r="S80" s="22" t="s">
        <v>485</v>
      </c>
      <c r="T80" s="22" t="s">
        <v>481</v>
      </c>
      <c r="U80" s="22">
        <v>80.8619</v>
      </c>
      <c r="V80" s="3">
        <f t="shared" si="2"/>
        <v>0</v>
      </c>
    </row>
    <row r="81" spans="1:22" ht="150.75">
      <c r="A81" s="11">
        <v>75</v>
      </c>
      <c r="B81" s="12" t="s">
        <v>336</v>
      </c>
      <c r="C81" s="12" t="s">
        <v>22</v>
      </c>
      <c r="D81" s="12" t="s">
        <v>261</v>
      </c>
      <c r="E81" s="12" t="s">
        <v>61</v>
      </c>
      <c r="F81" s="12" t="s">
        <v>326</v>
      </c>
      <c r="G81" s="16" t="s">
        <v>327</v>
      </c>
      <c r="H81" s="12" t="s">
        <v>16</v>
      </c>
      <c r="I81" s="20">
        <v>58.1666</v>
      </c>
      <c r="J81" s="20">
        <v>32</v>
      </c>
      <c r="K81" s="20">
        <v>15</v>
      </c>
      <c r="L81" s="20">
        <v>0</v>
      </c>
      <c r="M81" s="20">
        <v>11.1666</v>
      </c>
      <c r="N81" s="12" t="s">
        <v>337</v>
      </c>
      <c r="O81" s="21" t="s">
        <v>329</v>
      </c>
      <c r="P81" s="22" t="s">
        <v>330</v>
      </c>
      <c r="Q81" s="22" t="s">
        <v>331</v>
      </c>
      <c r="S81" s="22" t="s">
        <v>485</v>
      </c>
      <c r="T81" s="22" t="s">
        <v>481</v>
      </c>
      <c r="U81" s="22">
        <v>58.1666</v>
      </c>
      <c r="V81" s="3">
        <f t="shared" si="2"/>
        <v>0</v>
      </c>
    </row>
    <row r="82" spans="1:22" ht="150.75">
      <c r="A82" s="11">
        <v>76</v>
      </c>
      <c r="B82" s="12" t="s">
        <v>338</v>
      </c>
      <c r="C82" s="12" t="s">
        <v>22</v>
      </c>
      <c r="D82" s="12" t="s">
        <v>261</v>
      </c>
      <c r="E82" s="12" t="s">
        <v>91</v>
      </c>
      <c r="F82" s="12" t="s">
        <v>326</v>
      </c>
      <c r="G82" s="16" t="s">
        <v>327</v>
      </c>
      <c r="H82" s="12" t="s">
        <v>16</v>
      </c>
      <c r="I82" s="20">
        <v>93.0176</v>
      </c>
      <c r="J82" s="20">
        <v>51</v>
      </c>
      <c r="K82" s="20">
        <v>30</v>
      </c>
      <c r="L82" s="20">
        <v>0</v>
      </c>
      <c r="M82" s="20">
        <v>12.0176</v>
      </c>
      <c r="N82" s="12" t="s">
        <v>339</v>
      </c>
      <c r="O82" s="21" t="s">
        <v>329</v>
      </c>
      <c r="P82" s="22" t="s">
        <v>330</v>
      </c>
      <c r="Q82" s="22" t="s">
        <v>331</v>
      </c>
      <c r="S82" s="22" t="s">
        <v>485</v>
      </c>
      <c r="T82" s="22" t="s">
        <v>481</v>
      </c>
      <c r="U82" s="22">
        <v>93.0176</v>
      </c>
      <c r="V82" s="3">
        <f t="shared" si="2"/>
        <v>0</v>
      </c>
    </row>
    <row r="83" spans="1:22" ht="150.75">
      <c r="A83" s="11">
        <v>77</v>
      </c>
      <c r="B83" s="12" t="s">
        <v>340</v>
      </c>
      <c r="C83" s="12" t="s">
        <v>22</v>
      </c>
      <c r="D83" s="12" t="s">
        <v>261</v>
      </c>
      <c r="E83" s="12" t="s">
        <v>78</v>
      </c>
      <c r="F83" s="12" t="s">
        <v>326</v>
      </c>
      <c r="G83" s="16" t="s">
        <v>327</v>
      </c>
      <c r="H83" s="12" t="s">
        <v>16</v>
      </c>
      <c r="I83" s="20">
        <v>5.6001</v>
      </c>
      <c r="J83" s="20">
        <v>3</v>
      </c>
      <c r="K83" s="20">
        <v>0</v>
      </c>
      <c r="L83" s="20">
        <v>0</v>
      </c>
      <c r="M83" s="20">
        <v>2.6001</v>
      </c>
      <c r="N83" s="12" t="s">
        <v>341</v>
      </c>
      <c r="O83" s="21" t="s">
        <v>342</v>
      </c>
      <c r="P83" s="22" t="s">
        <v>330</v>
      </c>
      <c r="Q83" s="22" t="s">
        <v>331</v>
      </c>
      <c r="S83" s="22" t="s">
        <v>485</v>
      </c>
      <c r="T83" s="22" t="s">
        <v>481</v>
      </c>
      <c r="U83" s="22">
        <v>5.6001</v>
      </c>
      <c r="V83" s="3">
        <f t="shared" si="2"/>
        <v>0</v>
      </c>
    </row>
    <row r="84" spans="1:22" ht="150.75">
      <c r="A84" s="11">
        <v>78</v>
      </c>
      <c r="B84" s="12" t="s">
        <v>343</v>
      </c>
      <c r="C84" s="12" t="s">
        <v>22</v>
      </c>
      <c r="D84" s="12" t="s">
        <v>261</v>
      </c>
      <c r="E84" s="12" t="s">
        <v>67</v>
      </c>
      <c r="F84" s="12" t="s">
        <v>326</v>
      </c>
      <c r="G84" s="16" t="s">
        <v>327</v>
      </c>
      <c r="H84" s="12" t="s">
        <v>16</v>
      </c>
      <c r="I84" s="20">
        <v>76.6451</v>
      </c>
      <c r="J84" s="20">
        <v>42</v>
      </c>
      <c r="K84" s="20">
        <v>30</v>
      </c>
      <c r="L84" s="20">
        <v>0</v>
      </c>
      <c r="M84" s="20">
        <v>4.6451</v>
      </c>
      <c r="N84" s="12" t="s">
        <v>344</v>
      </c>
      <c r="O84" s="21" t="s">
        <v>342</v>
      </c>
      <c r="P84" s="22" t="s">
        <v>330</v>
      </c>
      <c r="Q84" s="22" t="s">
        <v>331</v>
      </c>
      <c r="S84" s="22" t="s">
        <v>485</v>
      </c>
      <c r="T84" s="22" t="s">
        <v>481</v>
      </c>
      <c r="U84" s="22">
        <v>76.6451</v>
      </c>
      <c r="V84" s="3">
        <f t="shared" si="2"/>
        <v>0</v>
      </c>
    </row>
    <row r="85" spans="1:22" ht="150.75">
      <c r="A85" s="11">
        <v>79</v>
      </c>
      <c r="B85" s="12" t="s">
        <v>345</v>
      </c>
      <c r="C85" s="12" t="s">
        <v>22</v>
      </c>
      <c r="D85" s="12" t="s">
        <v>261</v>
      </c>
      <c r="E85" s="12" t="s">
        <v>100</v>
      </c>
      <c r="F85" s="12" t="s">
        <v>326</v>
      </c>
      <c r="G85" s="16" t="s">
        <v>327</v>
      </c>
      <c r="H85" s="12" t="s">
        <v>16</v>
      </c>
      <c r="I85" s="20">
        <v>62.1042</v>
      </c>
      <c r="J85" s="20">
        <v>34</v>
      </c>
      <c r="K85" s="20">
        <v>20</v>
      </c>
      <c r="L85" s="20">
        <v>0</v>
      </c>
      <c r="M85" s="20">
        <v>8.1042</v>
      </c>
      <c r="N85" s="12" t="s">
        <v>346</v>
      </c>
      <c r="O85" s="21" t="s">
        <v>329</v>
      </c>
      <c r="P85" s="22" t="s">
        <v>330</v>
      </c>
      <c r="Q85" s="22" t="s">
        <v>331</v>
      </c>
      <c r="S85" s="22" t="s">
        <v>485</v>
      </c>
      <c r="T85" s="22" t="s">
        <v>481</v>
      </c>
      <c r="U85" s="22">
        <v>62.1042</v>
      </c>
      <c r="V85" s="3">
        <f t="shared" si="2"/>
        <v>0</v>
      </c>
    </row>
    <row r="86" spans="1:22" ht="150.75">
      <c r="A86" s="11">
        <v>80</v>
      </c>
      <c r="B86" s="12" t="s">
        <v>347</v>
      </c>
      <c r="C86" s="12" t="s">
        <v>22</v>
      </c>
      <c r="D86" s="12" t="s">
        <v>261</v>
      </c>
      <c r="E86" s="12" t="s">
        <v>46</v>
      </c>
      <c r="F86" s="12" t="s">
        <v>326</v>
      </c>
      <c r="G86" s="16" t="s">
        <v>327</v>
      </c>
      <c r="H86" s="12" t="s">
        <v>16</v>
      </c>
      <c r="I86" s="20">
        <v>63.7843</v>
      </c>
      <c r="J86" s="20">
        <v>35</v>
      </c>
      <c r="K86" s="20">
        <v>20</v>
      </c>
      <c r="L86" s="20">
        <v>0</v>
      </c>
      <c r="M86" s="20">
        <v>8.7843</v>
      </c>
      <c r="N86" s="12" t="s">
        <v>348</v>
      </c>
      <c r="O86" s="21" t="s">
        <v>329</v>
      </c>
      <c r="P86" s="22" t="s">
        <v>330</v>
      </c>
      <c r="Q86" s="22" t="s">
        <v>331</v>
      </c>
      <c r="S86" s="22" t="s">
        <v>485</v>
      </c>
      <c r="T86" s="22" t="s">
        <v>481</v>
      </c>
      <c r="U86" s="22">
        <v>63.7843</v>
      </c>
      <c r="V86" s="3">
        <f t="shared" si="2"/>
        <v>0</v>
      </c>
    </row>
    <row r="87" spans="1:22" ht="150.75">
      <c r="A87" s="11">
        <v>81</v>
      </c>
      <c r="B87" s="12" t="s">
        <v>349</v>
      </c>
      <c r="C87" s="12" t="s">
        <v>22</v>
      </c>
      <c r="D87" s="12" t="s">
        <v>261</v>
      </c>
      <c r="E87" s="12" t="s">
        <v>40</v>
      </c>
      <c r="F87" s="12" t="s">
        <v>326</v>
      </c>
      <c r="G87" s="16" t="s">
        <v>327</v>
      </c>
      <c r="H87" s="12" t="s">
        <v>16</v>
      </c>
      <c r="I87" s="20">
        <v>88.3263</v>
      </c>
      <c r="J87" s="20">
        <v>49</v>
      </c>
      <c r="K87" s="20">
        <v>30</v>
      </c>
      <c r="L87" s="20">
        <v>0</v>
      </c>
      <c r="M87" s="20">
        <v>9.3263</v>
      </c>
      <c r="N87" s="12" t="s">
        <v>350</v>
      </c>
      <c r="O87" s="21" t="s">
        <v>329</v>
      </c>
      <c r="P87" s="22" t="s">
        <v>330</v>
      </c>
      <c r="Q87" s="22" t="s">
        <v>331</v>
      </c>
      <c r="S87" s="22" t="s">
        <v>485</v>
      </c>
      <c r="T87" s="22" t="s">
        <v>481</v>
      </c>
      <c r="U87" s="22">
        <v>88.3263</v>
      </c>
      <c r="V87" s="3">
        <f t="shared" si="2"/>
        <v>0</v>
      </c>
    </row>
    <row r="88" spans="1:22" ht="150.75">
      <c r="A88" s="11">
        <v>82</v>
      </c>
      <c r="B88" s="12" t="s">
        <v>351</v>
      </c>
      <c r="C88" s="12" t="s">
        <v>22</v>
      </c>
      <c r="D88" s="12" t="s">
        <v>261</v>
      </c>
      <c r="E88" s="12" t="s">
        <v>81</v>
      </c>
      <c r="F88" s="12" t="s">
        <v>326</v>
      </c>
      <c r="G88" s="16" t="s">
        <v>327</v>
      </c>
      <c r="H88" s="12" t="s">
        <v>16</v>
      </c>
      <c r="I88" s="20">
        <v>61.3889</v>
      </c>
      <c r="J88" s="20">
        <v>34</v>
      </c>
      <c r="K88" s="20">
        <v>15</v>
      </c>
      <c r="L88" s="20">
        <v>0</v>
      </c>
      <c r="M88" s="20">
        <v>12.3889</v>
      </c>
      <c r="N88" s="12" t="s">
        <v>352</v>
      </c>
      <c r="O88" s="21" t="s">
        <v>329</v>
      </c>
      <c r="P88" s="22" t="s">
        <v>330</v>
      </c>
      <c r="Q88" s="22" t="s">
        <v>331</v>
      </c>
      <c r="S88" s="22" t="s">
        <v>485</v>
      </c>
      <c r="T88" s="22" t="s">
        <v>481</v>
      </c>
      <c r="U88" s="22">
        <v>61.3889</v>
      </c>
      <c r="V88" s="3">
        <f t="shared" si="2"/>
        <v>0</v>
      </c>
    </row>
    <row r="89" spans="1:22" ht="150.75">
      <c r="A89" s="11">
        <v>83</v>
      </c>
      <c r="B89" s="12" t="s">
        <v>353</v>
      </c>
      <c r="C89" s="12" t="s">
        <v>22</v>
      </c>
      <c r="D89" s="12" t="s">
        <v>261</v>
      </c>
      <c r="E89" s="12" t="s">
        <v>354</v>
      </c>
      <c r="F89" s="12" t="s">
        <v>326</v>
      </c>
      <c r="G89" s="16" t="s">
        <v>327</v>
      </c>
      <c r="H89" s="12" t="s">
        <v>16</v>
      </c>
      <c r="I89" s="20">
        <v>53.9958</v>
      </c>
      <c r="J89" s="20">
        <v>30</v>
      </c>
      <c r="K89" s="20">
        <v>10</v>
      </c>
      <c r="L89" s="20">
        <v>0</v>
      </c>
      <c r="M89" s="20">
        <v>13.9958</v>
      </c>
      <c r="N89" s="12" t="s">
        <v>355</v>
      </c>
      <c r="O89" s="21" t="s">
        <v>329</v>
      </c>
      <c r="P89" s="22" t="s">
        <v>330</v>
      </c>
      <c r="Q89" s="22" t="s">
        <v>331</v>
      </c>
      <c r="S89" s="22" t="s">
        <v>485</v>
      </c>
      <c r="T89" s="22" t="s">
        <v>481</v>
      </c>
      <c r="U89" s="22">
        <v>53.9958</v>
      </c>
      <c r="V89" s="3">
        <f t="shared" si="2"/>
        <v>0</v>
      </c>
    </row>
    <row r="90" spans="1:22" ht="150.75">
      <c r="A90" s="11">
        <v>84</v>
      </c>
      <c r="B90" s="12" t="s">
        <v>356</v>
      </c>
      <c r="C90" s="12" t="s">
        <v>22</v>
      </c>
      <c r="D90" s="12" t="s">
        <v>261</v>
      </c>
      <c r="E90" s="12" t="s">
        <v>52</v>
      </c>
      <c r="F90" s="12" t="s">
        <v>326</v>
      </c>
      <c r="G90" s="16" t="s">
        <v>327</v>
      </c>
      <c r="H90" s="12" t="s">
        <v>16</v>
      </c>
      <c r="I90" s="20">
        <v>65.2422</v>
      </c>
      <c r="J90" s="20">
        <v>36</v>
      </c>
      <c r="K90" s="20">
        <v>15</v>
      </c>
      <c r="L90" s="20">
        <v>0</v>
      </c>
      <c r="M90" s="20">
        <v>14.2422</v>
      </c>
      <c r="N90" s="12" t="s">
        <v>357</v>
      </c>
      <c r="O90" s="21" t="s">
        <v>329</v>
      </c>
      <c r="P90" s="22" t="s">
        <v>330</v>
      </c>
      <c r="Q90" s="22" t="s">
        <v>331</v>
      </c>
      <c r="S90" s="22" t="s">
        <v>485</v>
      </c>
      <c r="T90" s="22" t="s">
        <v>481</v>
      </c>
      <c r="U90" s="22">
        <v>65.2422</v>
      </c>
      <c r="V90" s="3">
        <f t="shared" si="2"/>
        <v>0</v>
      </c>
    </row>
    <row r="91" spans="1:22" ht="150.75">
      <c r="A91" s="11">
        <v>85</v>
      </c>
      <c r="B91" s="12" t="s">
        <v>358</v>
      </c>
      <c r="C91" s="12" t="s">
        <v>22</v>
      </c>
      <c r="D91" s="12" t="s">
        <v>261</v>
      </c>
      <c r="E91" s="12" t="s">
        <v>97</v>
      </c>
      <c r="F91" s="12" t="s">
        <v>326</v>
      </c>
      <c r="G91" s="16" t="s">
        <v>327</v>
      </c>
      <c r="H91" s="12" t="s">
        <v>16</v>
      </c>
      <c r="I91" s="20">
        <v>56.5355</v>
      </c>
      <c r="J91" s="20">
        <v>31</v>
      </c>
      <c r="K91" s="20">
        <v>15</v>
      </c>
      <c r="L91" s="20">
        <v>0</v>
      </c>
      <c r="M91" s="20">
        <v>10.5355</v>
      </c>
      <c r="N91" s="12" t="s">
        <v>359</v>
      </c>
      <c r="O91" s="21" t="s">
        <v>329</v>
      </c>
      <c r="P91" s="22" t="s">
        <v>330</v>
      </c>
      <c r="Q91" s="22" t="s">
        <v>331</v>
      </c>
      <c r="S91" s="22" t="s">
        <v>485</v>
      </c>
      <c r="T91" s="22" t="s">
        <v>481</v>
      </c>
      <c r="U91" s="22">
        <v>56.5355</v>
      </c>
      <c r="V91" s="3">
        <f t="shared" si="2"/>
        <v>0</v>
      </c>
    </row>
    <row r="92" spans="1:22" ht="150.75">
      <c r="A92" s="11">
        <v>86</v>
      </c>
      <c r="B92" s="12" t="s">
        <v>360</v>
      </c>
      <c r="C92" s="12" t="s">
        <v>22</v>
      </c>
      <c r="D92" s="12" t="s">
        <v>261</v>
      </c>
      <c r="E92" s="12" t="s">
        <v>55</v>
      </c>
      <c r="F92" s="12" t="s">
        <v>326</v>
      </c>
      <c r="G92" s="16" t="s">
        <v>327</v>
      </c>
      <c r="H92" s="12" t="s">
        <v>16</v>
      </c>
      <c r="I92" s="20">
        <v>58.8794</v>
      </c>
      <c r="J92" s="20">
        <v>33</v>
      </c>
      <c r="K92" s="20">
        <v>15</v>
      </c>
      <c r="L92" s="20">
        <v>0</v>
      </c>
      <c r="M92" s="20">
        <v>10.8794</v>
      </c>
      <c r="N92" s="12" t="s">
        <v>361</v>
      </c>
      <c r="O92" s="21" t="s">
        <v>329</v>
      </c>
      <c r="P92" s="22" t="s">
        <v>330</v>
      </c>
      <c r="Q92" s="22" t="s">
        <v>331</v>
      </c>
      <c r="S92" s="22" t="s">
        <v>485</v>
      </c>
      <c r="T92" s="22" t="s">
        <v>481</v>
      </c>
      <c r="U92" s="22">
        <v>58.8794</v>
      </c>
      <c r="V92" s="3">
        <f t="shared" si="2"/>
        <v>0</v>
      </c>
    </row>
    <row r="93" spans="1:22" ht="150.75">
      <c r="A93" s="11">
        <v>87</v>
      </c>
      <c r="B93" s="12" t="s">
        <v>362</v>
      </c>
      <c r="C93" s="12" t="s">
        <v>22</v>
      </c>
      <c r="D93" s="12" t="s">
        <v>261</v>
      </c>
      <c r="E93" s="12" t="s">
        <v>37</v>
      </c>
      <c r="F93" s="12" t="s">
        <v>326</v>
      </c>
      <c r="G93" s="16" t="s">
        <v>327</v>
      </c>
      <c r="H93" s="12" t="s">
        <v>16</v>
      </c>
      <c r="I93" s="20">
        <v>83.4238</v>
      </c>
      <c r="J93" s="20">
        <v>46</v>
      </c>
      <c r="K93" s="20">
        <v>30</v>
      </c>
      <c r="L93" s="20">
        <v>0</v>
      </c>
      <c r="M93" s="20">
        <v>7.4238</v>
      </c>
      <c r="N93" s="12" t="s">
        <v>363</v>
      </c>
      <c r="O93" s="21" t="s">
        <v>329</v>
      </c>
      <c r="P93" s="22" t="s">
        <v>330</v>
      </c>
      <c r="Q93" s="22" t="s">
        <v>331</v>
      </c>
      <c r="S93" s="22" t="s">
        <v>485</v>
      </c>
      <c r="T93" s="22" t="s">
        <v>481</v>
      </c>
      <c r="U93" s="22">
        <v>83.4238</v>
      </c>
      <c r="V93" s="3">
        <f t="shared" si="2"/>
        <v>0</v>
      </c>
    </row>
    <row r="94" spans="1:22" ht="150.75">
      <c r="A94" s="11">
        <v>88</v>
      </c>
      <c r="B94" s="12" t="s">
        <v>364</v>
      </c>
      <c r="C94" s="12" t="s">
        <v>22</v>
      </c>
      <c r="D94" s="12" t="s">
        <v>261</v>
      </c>
      <c r="E94" s="12" t="s">
        <v>49</v>
      </c>
      <c r="F94" s="12" t="s">
        <v>326</v>
      </c>
      <c r="G94" s="16" t="s">
        <v>327</v>
      </c>
      <c r="H94" s="12" t="s">
        <v>16</v>
      </c>
      <c r="I94" s="20">
        <v>53.1083</v>
      </c>
      <c r="J94" s="20">
        <v>29</v>
      </c>
      <c r="K94" s="20">
        <v>10</v>
      </c>
      <c r="L94" s="20">
        <v>0</v>
      </c>
      <c r="M94" s="20">
        <v>14.1083</v>
      </c>
      <c r="N94" s="12" t="s">
        <v>365</v>
      </c>
      <c r="O94" s="21" t="s">
        <v>329</v>
      </c>
      <c r="P94" s="22" t="s">
        <v>330</v>
      </c>
      <c r="Q94" s="22" t="s">
        <v>331</v>
      </c>
      <c r="S94" s="22" t="s">
        <v>485</v>
      </c>
      <c r="T94" s="22" t="s">
        <v>481</v>
      </c>
      <c r="U94" s="22">
        <v>53.1083</v>
      </c>
      <c r="V94" s="3">
        <f t="shared" si="2"/>
        <v>0</v>
      </c>
    </row>
    <row r="95" spans="1:22" ht="150.75">
      <c r="A95" s="11">
        <v>89</v>
      </c>
      <c r="B95" s="12" t="s">
        <v>366</v>
      </c>
      <c r="C95" s="12" t="s">
        <v>22</v>
      </c>
      <c r="D95" s="12" t="s">
        <v>261</v>
      </c>
      <c r="E95" s="12" t="s">
        <v>94</v>
      </c>
      <c r="F95" s="12" t="s">
        <v>326</v>
      </c>
      <c r="G95" s="16" t="s">
        <v>327</v>
      </c>
      <c r="H95" s="12" t="s">
        <v>16</v>
      </c>
      <c r="I95" s="20">
        <v>53.8223</v>
      </c>
      <c r="J95" s="20">
        <v>30</v>
      </c>
      <c r="K95" s="20">
        <v>10</v>
      </c>
      <c r="L95" s="20">
        <v>0</v>
      </c>
      <c r="M95" s="20">
        <v>13.8223</v>
      </c>
      <c r="N95" s="12" t="s">
        <v>367</v>
      </c>
      <c r="O95" s="21" t="s">
        <v>329</v>
      </c>
      <c r="P95" s="22" t="s">
        <v>330</v>
      </c>
      <c r="Q95" s="22" t="s">
        <v>331</v>
      </c>
      <c r="S95" s="22" t="s">
        <v>485</v>
      </c>
      <c r="T95" s="22" t="s">
        <v>481</v>
      </c>
      <c r="U95" s="22">
        <v>53.8223</v>
      </c>
      <c r="V95" s="3">
        <f t="shared" si="2"/>
        <v>0</v>
      </c>
    </row>
    <row r="96" spans="1:22" ht="150.75">
      <c r="A96" s="11">
        <v>90</v>
      </c>
      <c r="B96" s="12" t="s">
        <v>368</v>
      </c>
      <c r="C96" s="12" t="s">
        <v>22</v>
      </c>
      <c r="D96" s="12" t="s">
        <v>261</v>
      </c>
      <c r="E96" s="12" t="s">
        <v>75</v>
      </c>
      <c r="F96" s="12" t="s">
        <v>326</v>
      </c>
      <c r="G96" s="16" t="s">
        <v>327</v>
      </c>
      <c r="H96" s="12" t="s">
        <v>16</v>
      </c>
      <c r="I96" s="20">
        <v>66.2047</v>
      </c>
      <c r="J96" s="20">
        <v>37</v>
      </c>
      <c r="K96" s="20">
        <v>20</v>
      </c>
      <c r="L96" s="20">
        <v>0</v>
      </c>
      <c r="M96" s="20">
        <v>9.2047</v>
      </c>
      <c r="N96" s="12" t="s">
        <v>369</v>
      </c>
      <c r="O96" s="21" t="s">
        <v>329</v>
      </c>
      <c r="P96" s="22" t="s">
        <v>330</v>
      </c>
      <c r="Q96" s="22" t="s">
        <v>331</v>
      </c>
      <c r="S96" s="22" t="s">
        <v>485</v>
      </c>
      <c r="T96" s="22" t="s">
        <v>481</v>
      </c>
      <c r="U96" s="22">
        <v>66.2047</v>
      </c>
      <c r="V96" s="3">
        <f t="shared" si="2"/>
        <v>0</v>
      </c>
    </row>
    <row r="97" spans="1:22" ht="150.75">
      <c r="A97" s="11">
        <v>91</v>
      </c>
      <c r="B97" s="12" t="s">
        <v>370</v>
      </c>
      <c r="C97" s="12" t="s">
        <v>22</v>
      </c>
      <c r="D97" s="12" t="s">
        <v>261</v>
      </c>
      <c r="E97" s="12" t="s">
        <v>83</v>
      </c>
      <c r="F97" s="12" t="s">
        <v>326</v>
      </c>
      <c r="G97" s="16" t="s">
        <v>327</v>
      </c>
      <c r="H97" s="12" t="s">
        <v>16</v>
      </c>
      <c r="I97" s="20">
        <v>82.4038</v>
      </c>
      <c r="J97" s="20">
        <v>46</v>
      </c>
      <c r="K97" s="20">
        <v>20</v>
      </c>
      <c r="L97" s="20">
        <v>0</v>
      </c>
      <c r="M97" s="20">
        <v>16.4038</v>
      </c>
      <c r="N97" s="12" t="s">
        <v>371</v>
      </c>
      <c r="O97" s="21" t="s">
        <v>329</v>
      </c>
      <c r="P97" s="22" t="s">
        <v>330</v>
      </c>
      <c r="Q97" s="22" t="s">
        <v>331</v>
      </c>
      <c r="S97" s="22" t="s">
        <v>485</v>
      </c>
      <c r="T97" s="22" t="s">
        <v>481</v>
      </c>
      <c r="U97" s="22">
        <v>82.4038</v>
      </c>
      <c r="V97" s="3">
        <f t="shared" si="2"/>
        <v>0</v>
      </c>
    </row>
    <row r="98" spans="1:22" ht="150.75">
      <c r="A98" s="11">
        <v>92</v>
      </c>
      <c r="B98" s="12" t="s">
        <v>372</v>
      </c>
      <c r="C98" s="12" t="s">
        <v>22</v>
      </c>
      <c r="D98" s="12" t="s">
        <v>261</v>
      </c>
      <c r="E98" s="12" t="s">
        <v>73</v>
      </c>
      <c r="F98" s="12" t="s">
        <v>326</v>
      </c>
      <c r="G98" s="16" t="s">
        <v>327</v>
      </c>
      <c r="H98" s="12" t="s">
        <v>16</v>
      </c>
      <c r="I98" s="20">
        <v>60.6555</v>
      </c>
      <c r="J98" s="20">
        <v>34</v>
      </c>
      <c r="K98" s="20">
        <v>15</v>
      </c>
      <c r="L98" s="20">
        <v>0</v>
      </c>
      <c r="M98" s="20">
        <v>11.6555</v>
      </c>
      <c r="N98" s="12" t="s">
        <v>373</v>
      </c>
      <c r="O98" s="21" t="s">
        <v>329</v>
      </c>
      <c r="P98" s="22" t="s">
        <v>330</v>
      </c>
      <c r="Q98" s="22" t="s">
        <v>331</v>
      </c>
      <c r="S98" s="22" t="s">
        <v>485</v>
      </c>
      <c r="T98" s="22" t="s">
        <v>481</v>
      </c>
      <c r="U98" s="22">
        <v>60.6555</v>
      </c>
      <c r="V98" s="3">
        <f t="shared" si="2"/>
        <v>0</v>
      </c>
    </row>
    <row r="99" spans="1:22" ht="150.75">
      <c r="A99" s="11">
        <v>93</v>
      </c>
      <c r="B99" s="12" t="s">
        <v>374</v>
      </c>
      <c r="C99" s="12" t="s">
        <v>22</v>
      </c>
      <c r="D99" s="12" t="s">
        <v>261</v>
      </c>
      <c r="E99" s="12" t="s">
        <v>43</v>
      </c>
      <c r="F99" s="12" t="s">
        <v>326</v>
      </c>
      <c r="G99" s="16" t="s">
        <v>327</v>
      </c>
      <c r="H99" s="12" t="s">
        <v>16</v>
      </c>
      <c r="I99" s="20">
        <v>43.4563</v>
      </c>
      <c r="J99" s="20">
        <v>24</v>
      </c>
      <c r="K99" s="20">
        <v>10</v>
      </c>
      <c r="L99" s="20">
        <v>0</v>
      </c>
      <c r="M99" s="20">
        <v>9.4563</v>
      </c>
      <c r="N99" s="12" t="s">
        <v>375</v>
      </c>
      <c r="O99" s="21" t="s">
        <v>329</v>
      </c>
      <c r="P99" s="22" t="s">
        <v>330</v>
      </c>
      <c r="Q99" s="22" t="s">
        <v>331</v>
      </c>
      <c r="S99" s="22" t="s">
        <v>485</v>
      </c>
      <c r="T99" s="22" t="s">
        <v>481</v>
      </c>
      <c r="U99" s="22">
        <v>43.4563</v>
      </c>
      <c r="V99" s="3">
        <f t="shared" si="2"/>
        <v>0</v>
      </c>
    </row>
    <row r="100" spans="1:22" ht="150.75">
      <c r="A100" s="11">
        <v>94</v>
      </c>
      <c r="B100" s="12" t="s">
        <v>376</v>
      </c>
      <c r="C100" s="12" t="s">
        <v>22</v>
      </c>
      <c r="D100" s="12" t="s">
        <v>261</v>
      </c>
      <c r="E100" s="12" t="s">
        <v>58</v>
      </c>
      <c r="F100" s="12" t="s">
        <v>326</v>
      </c>
      <c r="G100" s="16" t="s">
        <v>327</v>
      </c>
      <c r="H100" s="12" t="s">
        <v>16</v>
      </c>
      <c r="I100" s="20">
        <v>13.5039</v>
      </c>
      <c r="J100" s="20">
        <v>7</v>
      </c>
      <c r="K100" s="20">
        <v>0</v>
      </c>
      <c r="L100" s="20">
        <v>0</v>
      </c>
      <c r="M100" s="20">
        <v>6.5039</v>
      </c>
      <c r="N100" s="12" t="s">
        <v>377</v>
      </c>
      <c r="O100" s="21" t="s">
        <v>329</v>
      </c>
      <c r="P100" s="22" t="s">
        <v>330</v>
      </c>
      <c r="Q100" s="22" t="s">
        <v>331</v>
      </c>
      <c r="S100" s="22" t="s">
        <v>485</v>
      </c>
      <c r="T100" s="22" t="s">
        <v>481</v>
      </c>
      <c r="U100" s="22">
        <v>13.5039</v>
      </c>
      <c r="V100" s="3">
        <f t="shared" si="2"/>
        <v>0</v>
      </c>
    </row>
    <row r="101" spans="1:22" ht="150.75">
      <c r="A101" s="11">
        <v>95</v>
      </c>
      <c r="B101" s="12" t="s">
        <v>378</v>
      </c>
      <c r="C101" s="12" t="s">
        <v>22</v>
      </c>
      <c r="D101" s="12" t="s">
        <v>261</v>
      </c>
      <c r="E101" s="12" t="s">
        <v>31</v>
      </c>
      <c r="F101" s="12" t="s">
        <v>326</v>
      </c>
      <c r="G101" s="16" t="s">
        <v>327</v>
      </c>
      <c r="H101" s="12" t="s">
        <v>16</v>
      </c>
      <c r="I101" s="20">
        <v>51.2009</v>
      </c>
      <c r="J101" s="20">
        <v>28</v>
      </c>
      <c r="K101" s="20">
        <v>10</v>
      </c>
      <c r="L101" s="20">
        <v>0</v>
      </c>
      <c r="M101" s="20">
        <v>13.2009</v>
      </c>
      <c r="N101" s="12" t="s">
        <v>379</v>
      </c>
      <c r="O101" s="21" t="s">
        <v>329</v>
      </c>
      <c r="P101" s="22" t="s">
        <v>330</v>
      </c>
      <c r="Q101" s="22" t="s">
        <v>331</v>
      </c>
      <c r="S101" s="22" t="s">
        <v>485</v>
      </c>
      <c r="T101" s="22" t="s">
        <v>481</v>
      </c>
      <c r="U101" s="22">
        <v>51.2009</v>
      </c>
      <c r="V101" s="3">
        <f t="shared" si="2"/>
        <v>0</v>
      </c>
    </row>
    <row r="102" spans="1:22" ht="150.75">
      <c r="A102" s="11">
        <v>96</v>
      </c>
      <c r="B102" s="12" t="s">
        <v>380</v>
      </c>
      <c r="C102" s="12" t="s">
        <v>22</v>
      </c>
      <c r="D102" s="12" t="s">
        <v>261</v>
      </c>
      <c r="E102" s="12" t="s">
        <v>70</v>
      </c>
      <c r="F102" s="12" t="s">
        <v>326</v>
      </c>
      <c r="G102" s="16" t="s">
        <v>327</v>
      </c>
      <c r="H102" s="12" t="s">
        <v>16</v>
      </c>
      <c r="I102" s="20">
        <v>62.3972</v>
      </c>
      <c r="J102" s="20">
        <v>34</v>
      </c>
      <c r="K102" s="20">
        <v>20</v>
      </c>
      <c r="L102" s="20">
        <v>3.8232</v>
      </c>
      <c r="M102" s="20">
        <v>4.574</v>
      </c>
      <c r="N102" s="12" t="s">
        <v>381</v>
      </c>
      <c r="O102" s="21" t="s">
        <v>329</v>
      </c>
      <c r="P102" s="22" t="s">
        <v>330</v>
      </c>
      <c r="Q102" s="22" t="s">
        <v>331</v>
      </c>
      <c r="S102" s="22" t="s">
        <v>485</v>
      </c>
      <c r="T102" s="22" t="s">
        <v>481</v>
      </c>
      <c r="U102" s="22">
        <v>62.3972</v>
      </c>
      <c r="V102" s="3">
        <f t="shared" si="2"/>
        <v>0</v>
      </c>
    </row>
    <row r="103" spans="1:22" ht="150.75">
      <c r="A103" s="11">
        <v>97</v>
      </c>
      <c r="B103" s="12" t="s">
        <v>382</v>
      </c>
      <c r="C103" s="12" t="s">
        <v>22</v>
      </c>
      <c r="D103" s="12" t="s">
        <v>261</v>
      </c>
      <c r="E103" s="12" t="s">
        <v>88</v>
      </c>
      <c r="F103" s="12" t="s">
        <v>326</v>
      </c>
      <c r="G103" s="16" t="s">
        <v>327</v>
      </c>
      <c r="H103" s="12" t="s">
        <v>16</v>
      </c>
      <c r="I103" s="20">
        <v>9.6687</v>
      </c>
      <c r="J103" s="20">
        <v>5.2418</v>
      </c>
      <c r="K103" s="20">
        <v>1.8729</v>
      </c>
      <c r="L103" s="20">
        <v>2.554</v>
      </c>
      <c r="M103" s="20">
        <v>0</v>
      </c>
      <c r="N103" s="12" t="s">
        <v>383</v>
      </c>
      <c r="O103" s="21" t="s">
        <v>329</v>
      </c>
      <c r="P103" s="22" t="s">
        <v>330</v>
      </c>
      <c r="Q103" s="22" t="s">
        <v>331</v>
      </c>
      <c r="S103" s="22" t="s">
        <v>485</v>
      </c>
      <c r="T103" s="22" t="s">
        <v>481</v>
      </c>
      <c r="U103" s="22">
        <v>9.6687</v>
      </c>
      <c r="V103" s="3">
        <f t="shared" si="2"/>
        <v>0</v>
      </c>
    </row>
    <row r="104" spans="1:22" ht="108">
      <c r="A104" s="11">
        <v>98</v>
      </c>
      <c r="B104" s="12" t="s">
        <v>384</v>
      </c>
      <c r="C104" s="12" t="s">
        <v>385</v>
      </c>
      <c r="D104" s="12" t="s">
        <v>23</v>
      </c>
      <c r="E104" s="12" t="s">
        <v>386</v>
      </c>
      <c r="F104" s="12" t="s">
        <v>387</v>
      </c>
      <c r="G104" s="15"/>
      <c r="H104" s="12" t="s">
        <v>16</v>
      </c>
      <c r="I104" s="20">
        <v>281.6482</v>
      </c>
      <c r="J104" s="20">
        <v>120</v>
      </c>
      <c r="K104" s="20">
        <v>0</v>
      </c>
      <c r="L104" s="20">
        <v>0</v>
      </c>
      <c r="M104" s="20">
        <v>161.6482</v>
      </c>
      <c r="N104" s="12" t="s">
        <v>388</v>
      </c>
      <c r="O104" s="21" t="s">
        <v>389</v>
      </c>
      <c r="P104" s="22" t="s">
        <v>330</v>
      </c>
      <c r="Q104" s="22" t="s">
        <v>390</v>
      </c>
      <c r="S104" s="22" t="s">
        <v>486</v>
      </c>
      <c r="T104" s="22" t="s">
        <v>481</v>
      </c>
      <c r="U104" s="22">
        <v>282</v>
      </c>
      <c r="V104" s="3">
        <f aca="true" t="shared" si="3" ref="V104:V123">I104-U104</f>
        <v>-0.35180000000002565</v>
      </c>
    </row>
    <row r="105" spans="1:22" ht="96.75">
      <c r="A105" s="11">
        <v>99</v>
      </c>
      <c r="B105" s="12" t="s">
        <v>391</v>
      </c>
      <c r="C105" s="12" t="s">
        <v>385</v>
      </c>
      <c r="D105" s="12" t="s">
        <v>23</v>
      </c>
      <c r="E105" s="12" t="s">
        <v>386</v>
      </c>
      <c r="F105" s="12" t="s">
        <v>392</v>
      </c>
      <c r="G105" s="15"/>
      <c r="H105" s="12" t="s">
        <v>16</v>
      </c>
      <c r="I105" s="20">
        <v>2860.4516</v>
      </c>
      <c r="J105" s="20">
        <v>1568</v>
      </c>
      <c r="K105" s="20">
        <v>814</v>
      </c>
      <c r="L105" s="20">
        <v>249.4</v>
      </c>
      <c r="M105" s="20">
        <v>229.0516</v>
      </c>
      <c r="N105" s="12" t="s">
        <v>393</v>
      </c>
      <c r="O105" s="21" t="s">
        <v>394</v>
      </c>
      <c r="P105" s="22" t="s">
        <v>330</v>
      </c>
      <c r="Q105" s="22" t="s">
        <v>390</v>
      </c>
      <c r="S105" s="22"/>
      <c r="T105" s="22" t="s">
        <v>481</v>
      </c>
      <c r="U105" s="22">
        <v>4050</v>
      </c>
      <c r="V105" s="3">
        <f t="shared" si="3"/>
        <v>-1189.5484000000001</v>
      </c>
    </row>
    <row r="106" spans="1:22" ht="86.25">
      <c r="A106" s="11">
        <v>100</v>
      </c>
      <c r="B106" s="12" t="s">
        <v>395</v>
      </c>
      <c r="C106" s="12" t="s">
        <v>385</v>
      </c>
      <c r="D106" s="12" t="s">
        <v>23</v>
      </c>
      <c r="E106" s="12" t="s">
        <v>386</v>
      </c>
      <c r="F106" s="12" t="s">
        <v>396</v>
      </c>
      <c r="G106" s="15"/>
      <c r="H106" s="12" t="s">
        <v>16</v>
      </c>
      <c r="I106" s="20">
        <v>957.1</v>
      </c>
      <c r="J106" s="20">
        <v>0</v>
      </c>
      <c r="K106" s="20">
        <v>0</v>
      </c>
      <c r="L106" s="20">
        <v>0</v>
      </c>
      <c r="M106" s="20">
        <v>957.1</v>
      </c>
      <c r="N106" s="12" t="s">
        <v>397</v>
      </c>
      <c r="O106" s="21" t="s">
        <v>398</v>
      </c>
      <c r="P106" s="22" t="s">
        <v>330</v>
      </c>
      <c r="Q106" s="22" t="s">
        <v>390</v>
      </c>
      <c r="S106" s="22" t="s">
        <v>487</v>
      </c>
      <c r="T106" s="22" t="s">
        <v>481</v>
      </c>
      <c r="U106" s="22">
        <v>1000</v>
      </c>
      <c r="V106" s="3">
        <f t="shared" si="3"/>
        <v>-42.89999999999998</v>
      </c>
    </row>
    <row r="107" spans="1:22" ht="96.75">
      <c r="A107" s="11">
        <v>101</v>
      </c>
      <c r="B107" s="12" t="s">
        <v>399</v>
      </c>
      <c r="C107" s="12" t="s">
        <v>385</v>
      </c>
      <c r="D107" s="12" t="s">
        <v>23</v>
      </c>
      <c r="E107" s="12" t="s">
        <v>386</v>
      </c>
      <c r="F107" s="12" t="s">
        <v>400</v>
      </c>
      <c r="G107" s="15"/>
      <c r="H107" s="12" t="s">
        <v>16</v>
      </c>
      <c r="I107" s="20">
        <v>24.7962</v>
      </c>
      <c r="J107" s="20">
        <v>0</v>
      </c>
      <c r="K107" s="20">
        <v>0</v>
      </c>
      <c r="L107" s="20">
        <v>0</v>
      </c>
      <c r="M107" s="20">
        <v>24.7962</v>
      </c>
      <c r="N107" s="12" t="s">
        <v>401</v>
      </c>
      <c r="O107" s="21" t="s">
        <v>402</v>
      </c>
      <c r="P107" s="22" t="s">
        <v>330</v>
      </c>
      <c r="Q107" s="22" t="s">
        <v>390</v>
      </c>
      <c r="S107" s="22" t="s">
        <v>484</v>
      </c>
      <c r="T107" s="22" t="s">
        <v>481</v>
      </c>
      <c r="U107" s="22">
        <v>50</v>
      </c>
      <c r="V107" s="3">
        <f t="shared" si="3"/>
        <v>-25.2038</v>
      </c>
    </row>
    <row r="108" spans="1:22" ht="48">
      <c r="A108" s="11">
        <v>102</v>
      </c>
      <c r="B108" s="12" t="s">
        <v>403</v>
      </c>
      <c r="C108" s="12" t="s">
        <v>385</v>
      </c>
      <c r="D108" s="12" t="s">
        <v>23</v>
      </c>
      <c r="E108" s="12" t="s">
        <v>404</v>
      </c>
      <c r="F108" s="12" t="s">
        <v>405</v>
      </c>
      <c r="G108" s="15"/>
      <c r="H108" s="12" t="s">
        <v>16</v>
      </c>
      <c r="I108" s="20">
        <v>21.9</v>
      </c>
      <c r="J108" s="20">
        <v>0</v>
      </c>
      <c r="K108" s="20">
        <v>0</v>
      </c>
      <c r="L108" s="20">
        <v>0</v>
      </c>
      <c r="M108" s="20">
        <v>21.9</v>
      </c>
      <c r="N108" s="12" t="s">
        <v>406</v>
      </c>
      <c r="O108" s="21" t="s">
        <v>407</v>
      </c>
      <c r="P108" s="22" t="s">
        <v>258</v>
      </c>
      <c r="Q108" s="22" t="s">
        <v>318</v>
      </c>
      <c r="S108" s="22" t="s">
        <v>483</v>
      </c>
      <c r="T108" s="22" t="s">
        <v>481</v>
      </c>
      <c r="U108" s="22">
        <v>25</v>
      </c>
      <c r="V108" s="3">
        <f t="shared" si="3"/>
        <v>-3.1000000000000014</v>
      </c>
    </row>
    <row r="109" spans="1:22" ht="48">
      <c r="A109" s="11">
        <v>103</v>
      </c>
      <c r="B109" s="12" t="s">
        <v>408</v>
      </c>
      <c r="C109" s="12" t="s">
        <v>385</v>
      </c>
      <c r="D109" s="12" t="s">
        <v>23</v>
      </c>
      <c r="E109" s="12" t="s">
        <v>404</v>
      </c>
      <c r="F109" s="12" t="s">
        <v>409</v>
      </c>
      <c r="G109" s="15"/>
      <c r="H109" s="12" t="s">
        <v>16</v>
      </c>
      <c r="I109" s="20">
        <v>202.95</v>
      </c>
      <c r="J109" s="20">
        <v>0</v>
      </c>
      <c r="K109" s="20">
        <v>0</v>
      </c>
      <c r="L109" s="20">
        <v>0</v>
      </c>
      <c r="M109" s="20">
        <v>202.95</v>
      </c>
      <c r="N109" s="12" t="s">
        <v>410</v>
      </c>
      <c r="O109" s="21" t="s">
        <v>411</v>
      </c>
      <c r="P109" s="22" t="s">
        <v>258</v>
      </c>
      <c r="Q109" s="22" t="s">
        <v>318</v>
      </c>
      <c r="S109" s="22" t="s">
        <v>483</v>
      </c>
      <c r="T109" s="22" t="s">
        <v>481</v>
      </c>
      <c r="U109" s="22">
        <v>210</v>
      </c>
      <c r="V109" s="3">
        <f t="shared" si="3"/>
        <v>-7.050000000000011</v>
      </c>
    </row>
    <row r="110" spans="1:22" ht="75">
      <c r="A110" s="11">
        <v>104</v>
      </c>
      <c r="B110" s="12" t="s">
        <v>412</v>
      </c>
      <c r="C110" s="12" t="s">
        <v>413</v>
      </c>
      <c r="D110" s="12" t="s">
        <v>23</v>
      </c>
      <c r="E110" s="12" t="s">
        <v>414</v>
      </c>
      <c r="F110" s="12" t="s">
        <v>415</v>
      </c>
      <c r="G110" s="15"/>
      <c r="H110" s="12" t="s">
        <v>16</v>
      </c>
      <c r="I110" s="20">
        <v>27.456</v>
      </c>
      <c r="J110" s="20">
        <v>0</v>
      </c>
      <c r="K110" s="20">
        <v>0</v>
      </c>
      <c r="L110" s="20">
        <v>27.456</v>
      </c>
      <c r="M110" s="20">
        <v>0</v>
      </c>
      <c r="N110" s="12" t="s">
        <v>416</v>
      </c>
      <c r="O110" s="21" t="s">
        <v>417</v>
      </c>
      <c r="P110" s="22" t="s">
        <v>418</v>
      </c>
      <c r="Q110" s="22" t="s">
        <v>29</v>
      </c>
      <c r="S110" s="22"/>
      <c r="T110" s="22" t="s">
        <v>481</v>
      </c>
      <c r="U110" s="22">
        <v>30</v>
      </c>
      <c r="V110" s="3">
        <f t="shared" si="3"/>
        <v>-2.5440000000000005</v>
      </c>
    </row>
    <row r="111" spans="1:22" ht="75">
      <c r="A111" s="11">
        <v>105</v>
      </c>
      <c r="B111" s="12" t="s">
        <v>419</v>
      </c>
      <c r="C111" s="12" t="s">
        <v>413</v>
      </c>
      <c r="D111" s="12" t="s">
        <v>23</v>
      </c>
      <c r="E111" s="12" t="s">
        <v>420</v>
      </c>
      <c r="F111" s="12" t="s">
        <v>421</v>
      </c>
      <c r="G111" s="15"/>
      <c r="H111" s="12" t="s">
        <v>16</v>
      </c>
      <c r="I111" s="20">
        <v>49.7899</v>
      </c>
      <c r="J111" s="20">
        <v>0</v>
      </c>
      <c r="K111" s="20">
        <v>49.7899</v>
      </c>
      <c r="L111" s="20">
        <v>0</v>
      </c>
      <c r="M111" s="20">
        <v>0</v>
      </c>
      <c r="N111" s="12" t="s">
        <v>422</v>
      </c>
      <c r="O111" s="21" t="s">
        <v>423</v>
      </c>
      <c r="P111" s="22" t="s">
        <v>418</v>
      </c>
      <c r="Q111" s="22" t="s">
        <v>29</v>
      </c>
      <c r="S111" s="22"/>
      <c r="T111" s="22" t="s">
        <v>481</v>
      </c>
      <c r="U111" s="22">
        <v>50</v>
      </c>
      <c r="V111" s="3">
        <f t="shared" si="3"/>
        <v>-0.21009999999999707</v>
      </c>
    </row>
    <row r="112" spans="1:22" ht="75">
      <c r="A112" s="11">
        <v>106</v>
      </c>
      <c r="B112" s="12" t="s">
        <v>424</v>
      </c>
      <c r="C112" s="12" t="s">
        <v>413</v>
      </c>
      <c r="D112" s="12" t="s">
        <v>23</v>
      </c>
      <c r="E112" s="12" t="s">
        <v>425</v>
      </c>
      <c r="F112" s="12" t="s">
        <v>426</v>
      </c>
      <c r="G112" s="15"/>
      <c r="H112" s="12" t="s">
        <v>16</v>
      </c>
      <c r="I112" s="20">
        <v>29.0692</v>
      </c>
      <c r="J112" s="20">
        <v>0</v>
      </c>
      <c r="K112" s="20">
        <v>0</v>
      </c>
      <c r="L112" s="20">
        <v>29.0692</v>
      </c>
      <c r="M112" s="20">
        <v>0</v>
      </c>
      <c r="N112" s="12" t="s">
        <v>427</v>
      </c>
      <c r="O112" s="21" t="s">
        <v>417</v>
      </c>
      <c r="P112" s="22" t="s">
        <v>418</v>
      </c>
      <c r="Q112" s="22" t="s">
        <v>29</v>
      </c>
      <c r="S112" s="22"/>
      <c r="T112" s="22" t="s">
        <v>481</v>
      </c>
      <c r="U112" s="22">
        <v>30</v>
      </c>
      <c r="V112" s="3">
        <f t="shared" si="3"/>
        <v>-0.9308000000000014</v>
      </c>
    </row>
    <row r="113" spans="1:22" ht="86.25">
      <c r="A113" s="11">
        <v>107</v>
      </c>
      <c r="B113" s="12" t="s">
        <v>428</v>
      </c>
      <c r="C113" s="12" t="s">
        <v>413</v>
      </c>
      <c r="D113" s="12" t="s">
        <v>23</v>
      </c>
      <c r="E113" s="12" t="s">
        <v>429</v>
      </c>
      <c r="F113" s="12" t="s">
        <v>430</v>
      </c>
      <c r="G113" s="15"/>
      <c r="H113" s="12" t="s">
        <v>16</v>
      </c>
      <c r="I113" s="20">
        <v>48.8291</v>
      </c>
      <c r="J113" s="20">
        <v>0</v>
      </c>
      <c r="K113" s="20">
        <v>48.8291</v>
      </c>
      <c r="L113" s="20">
        <v>0</v>
      </c>
      <c r="M113" s="20">
        <v>0</v>
      </c>
      <c r="N113" s="12" t="s">
        <v>431</v>
      </c>
      <c r="O113" s="21" t="s">
        <v>417</v>
      </c>
      <c r="P113" s="22" t="s">
        <v>418</v>
      </c>
      <c r="Q113" s="22" t="s">
        <v>29</v>
      </c>
      <c r="S113" s="22"/>
      <c r="T113" s="22" t="s">
        <v>481</v>
      </c>
      <c r="U113" s="22">
        <v>50</v>
      </c>
      <c r="V113" s="3">
        <f t="shared" si="3"/>
        <v>-1.1709000000000032</v>
      </c>
    </row>
    <row r="114" spans="1:22" ht="75">
      <c r="A114" s="11">
        <v>108</v>
      </c>
      <c r="B114" s="12" t="s">
        <v>432</v>
      </c>
      <c r="C114" s="12" t="s">
        <v>413</v>
      </c>
      <c r="D114" s="12" t="s">
        <v>23</v>
      </c>
      <c r="E114" s="12" t="s">
        <v>262</v>
      </c>
      <c r="F114" s="12" t="s">
        <v>433</v>
      </c>
      <c r="G114" s="15"/>
      <c r="H114" s="12" t="s">
        <v>16</v>
      </c>
      <c r="I114" s="20">
        <v>49.5081</v>
      </c>
      <c r="J114" s="20">
        <v>0</v>
      </c>
      <c r="K114" s="20">
        <v>49.5081</v>
      </c>
      <c r="L114" s="20">
        <v>0</v>
      </c>
      <c r="M114" s="20">
        <v>0</v>
      </c>
      <c r="N114" s="12" t="s">
        <v>434</v>
      </c>
      <c r="O114" s="21" t="s">
        <v>417</v>
      </c>
      <c r="P114" s="22" t="s">
        <v>418</v>
      </c>
      <c r="Q114" s="22" t="s">
        <v>29</v>
      </c>
      <c r="S114" s="22"/>
      <c r="T114" s="22" t="s">
        <v>481</v>
      </c>
      <c r="U114" s="22">
        <v>50</v>
      </c>
      <c r="V114" s="3">
        <f t="shared" si="3"/>
        <v>-0.4919000000000011</v>
      </c>
    </row>
    <row r="115" spans="1:22" ht="75">
      <c r="A115" s="11">
        <v>109</v>
      </c>
      <c r="B115" s="12" t="s">
        <v>435</v>
      </c>
      <c r="C115" s="12" t="s">
        <v>413</v>
      </c>
      <c r="D115" s="12" t="s">
        <v>23</v>
      </c>
      <c r="E115" s="12" t="s">
        <v>436</v>
      </c>
      <c r="F115" s="12" t="s">
        <v>437</v>
      </c>
      <c r="G115" s="15"/>
      <c r="H115" s="12" t="s">
        <v>16</v>
      </c>
      <c r="I115" s="20">
        <v>28.7274</v>
      </c>
      <c r="J115" s="20">
        <v>0</v>
      </c>
      <c r="K115" s="20">
        <v>0</v>
      </c>
      <c r="L115" s="20">
        <v>28.7274</v>
      </c>
      <c r="M115" s="20">
        <v>0</v>
      </c>
      <c r="N115" s="12" t="s">
        <v>438</v>
      </c>
      <c r="O115" s="21" t="s">
        <v>417</v>
      </c>
      <c r="P115" s="22" t="s">
        <v>418</v>
      </c>
      <c r="Q115" s="22" t="s">
        <v>29</v>
      </c>
      <c r="S115" s="22"/>
      <c r="T115" s="22" t="s">
        <v>481</v>
      </c>
      <c r="U115" s="22">
        <v>30</v>
      </c>
      <c r="V115" s="3">
        <f t="shared" si="3"/>
        <v>-1.2726000000000006</v>
      </c>
    </row>
    <row r="116" spans="1:22" ht="75">
      <c r="A116" s="11">
        <v>110</v>
      </c>
      <c r="B116" s="12" t="s">
        <v>439</v>
      </c>
      <c r="C116" s="12" t="s">
        <v>413</v>
      </c>
      <c r="D116" s="12" t="s">
        <v>23</v>
      </c>
      <c r="E116" s="12" t="s">
        <v>440</v>
      </c>
      <c r="F116" s="12" t="s">
        <v>441</v>
      </c>
      <c r="G116" s="15"/>
      <c r="H116" s="12" t="s">
        <v>16</v>
      </c>
      <c r="I116" s="20">
        <v>29.3451</v>
      </c>
      <c r="J116" s="20">
        <v>0</v>
      </c>
      <c r="K116" s="20">
        <v>0</v>
      </c>
      <c r="L116" s="20">
        <v>29.3451</v>
      </c>
      <c r="M116" s="20">
        <v>0</v>
      </c>
      <c r="N116" s="12" t="s">
        <v>442</v>
      </c>
      <c r="O116" s="21" t="s">
        <v>417</v>
      </c>
      <c r="P116" s="22" t="s">
        <v>418</v>
      </c>
      <c r="Q116" s="22" t="s">
        <v>29</v>
      </c>
      <c r="S116" s="22"/>
      <c r="T116" s="22" t="s">
        <v>481</v>
      </c>
      <c r="U116" s="22">
        <v>30</v>
      </c>
      <c r="V116" s="3">
        <f t="shared" si="3"/>
        <v>-0.6549000000000014</v>
      </c>
    </row>
    <row r="117" spans="1:22" ht="75">
      <c r="A117" s="11">
        <v>111</v>
      </c>
      <c r="B117" s="12" t="s">
        <v>443</v>
      </c>
      <c r="C117" s="12" t="s">
        <v>413</v>
      </c>
      <c r="D117" s="12" t="s">
        <v>23</v>
      </c>
      <c r="E117" s="12" t="s">
        <v>444</v>
      </c>
      <c r="F117" s="12" t="s">
        <v>445</v>
      </c>
      <c r="G117" s="15"/>
      <c r="H117" s="12" t="s">
        <v>16</v>
      </c>
      <c r="I117" s="20">
        <v>29.9466</v>
      </c>
      <c r="J117" s="20">
        <v>0</v>
      </c>
      <c r="K117" s="20">
        <v>0</v>
      </c>
      <c r="L117" s="20">
        <v>29.9466</v>
      </c>
      <c r="M117" s="20">
        <v>0</v>
      </c>
      <c r="N117" s="12" t="s">
        <v>446</v>
      </c>
      <c r="O117" s="21" t="s">
        <v>417</v>
      </c>
      <c r="P117" s="22" t="s">
        <v>418</v>
      </c>
      <c r="Q117" s="22" t="s">
        <v>29</v>
      </c>
      <c r="S117" s="22"/>
      <c r="T117" s="22" t="s">
        <v>481</v>
      </c>
      <c r="U117" s="22">
        <v>30</v>
      </c>
      <c r="V117" s="3">
        <f t="shared" si="3"/>
        <v>-0.05339999999999989</v>
      </c>
    </row>
    <row r="118" spans="1:22" ht="75">
      <c r="A118" s="11">
        <v>112</v>
      </c>
      <c r="B118" s="12" t="s">
        <v>447</v>
      </c>
      <c r="C118" s="12" t="s">
        <v>413</v>
      </c>
      <c r="D118" s="12" t="s">
        <v>23</v>
      </c>
      <c r="E118" s="12" t="s">
        <v>448</v>
      </c>
      <c r="F118" s="12" t="s">
        <v>449</v>
      </c>
      <c r="G118" s="15"/>
      <c r="H118" s="12" t="s">
        <v>16</v>
      </c>
      <c r="I118" s="20">
        <v>29.0785</v>
      </c>
      <c r="J118" s="20">
        <v>0</v>
      </c>
      <c r="K118" s="20">
        <v>0</v>
      </c>
      <c r="L118" s="20">
        <v>29.0785</v>
      </c>
      <c r="M118" s="20">
        <v>0</v>
      </c>
      <c r="N118" s="12" t="s">
        <v>450</v>
      </c>
      <c r="O118" s="21" t="s">
        <v>417</v>
      </c>
      <c r="P118" s="22" t="s">
        <v>418</v>
      </c>
      <c r="Q118" s="22" t="s">
        <v>29</v>
      </c>
      <c r="S118" s="22" t="s">
        <v>484</v>
      </c>
      <c r="T118" s="22" t="s">
        <v>481</v>
      </c>
      <c r="U118" s="22">
        <v>30</v>
      </c>
      <c r="V118" s="3">
        <f t="shared" si="3"/>
        <v>-0.9215000000000018</v>
      </c>
    </row>
    <row r="119" spans="1:22" ht="32.25">
      <c r="A119" s="11">
        <v>113</v>
      </c>
      <c r="B119" s="12" t="s">
        <v>451</v>
      </c>
      <c r="C119" s="12" t="s">
        <v>413</v>
      </c>
      <c r="D119" s="12" t="s">
        <v>23</v>
      </c>
      <c r="E119" s="12" t="s">
        <v>244</v>
      </c>
      <c r="F119" s="12" t="s">
        <v>452</v>
      </c>
      <c r="G119" s="15"/>
      <c r="H119" s="12" t="s">
        <v>16</v>
      </c>
      <c r="I119" s="20">
        <v>55</v>
      </c>
      <c r="J119" s="20">
        <v>0</v>
      </c>
      <c r="K119" s="20">
        <v>0</v>
      </c>
      <c r="L119" s="20">
        <v>55</v>
      </c>
      <c r="M119" s="20">
        <v>0</v>
      </c>
      <c r="N119" s="12" t="s">
        <v>453</v>
      </c>
      <c r="O119" s="21" t="s">
        <v>454</v>
      </c>
      <c r="P119" s="22" t="s">
        <v>215</v>
      </c>
      <c r="Q119" s="22" t="s">
        <v>259</v>
      </c>
      <c r="S119" s="22" t="s">
        <v>483</v>
      </c>
      <c r="T119" s="22" t="s">
        <v>481</v>
      </c>
      <c r="U119" s="22">
        <v>55</v>
      </c>
      <c r="V119" s="3">
        <f t="shared" si="3"/>
        <v>0</v>
      </c>
    </row>
    <row r="120" spans="1:22" ht="226.5">
      <c r="A120" s="11">
        <v>114</v>
      </c>
      <c r="B120" s="12" t="s">
        <v>455</v>
      </c>
      <c r="C120" s="12" t="s">
        <v>413</v>
      </c>
      <c r="D120" s="12" t="s">
        <v>23</v>
      </c>
      <c r="E120" s="12" t="s">
        <v>456</v>
      </c>
      <c r="F120" s="12" t="s">
        <v>457</v>
      </c>
      <c r="G120" s="15"/>
      <c r="H120" s="12" t="s">
        <v>16</v>
      </c>
      <c r="I120" s="20">
        <v>153</v>
      </c>
      <c r="J120" s="20">
        <v>0</v>
      </c>
      <c r="K120" s="20">
        <v>0</v>
      </c>
      <c r="L120" s="20">
        <v>153</v>
      </c>
      <c r="M120" s="20">
        <v>0</v>
      </c>
      <c r="N120" s="12" t="s">
        <v>458</v>
      </c>
      <c r="O120" s="21" t="s">
        <v>459</v>
      </c>
      <c r="P120" s="22" t="s">
        <v>418</v>
      </c>
      <c r="Q120" s="22" t="s">
        <v>460</v>
      </c>
      <c r="S120" s="22"/>
      <c r="T120" s="22" t="s">
        <v>481</v>
      </c>
      <c r="U120" s="22">
        <v>153</v>
      </c>
      <c r="V120" s="3">
        <f t="shared" si="3"/>
        <v>0</v>
      </c>
    </row>
    <row r="121" spans="1:22" ht="75">
      <c r="A121" s="11">
        <v>115</v>
      </c>
      <c r="B121" s="12" t="s">
        <v>461</v>
      </c>
      <c r="C121" s="12" t="s">
        <v>462</v>
      </c>
      <c r="D121" s="12" t="s">
        <v>23</v>
      </c>
      <c r="E121" s="12" t="s">
        <v>463</v>
      </c>
      <c r="F121" s="12" t="s">
        <v>464</v>
      </c>
      <c r="G121" s="15" t="s">
        <v>465</v>
      </c>
      <c r="H121" s="12" t="s">
        <v>16</v>
      </c>
      <c r="I121" s="20">
        <v>168</v>
      </c>
      <c r="J121" s="20">
        <v>168</v>
      </c>
      <c r="K121" s="20">
        <v>0</v>
      </c>
      <c r="L121" s="20">
        <v>0</v>
      </c>
      <c r="M121" s="20">
        <v>0</v>
      </c>
      <c r="N121" s="12" t="s">
        <v>466</v>
      </c>
      <c r="O121" s="21" t="s">
        <v>467</v>
      </c>
      <c r="P121" s="22" t="s">
        <v>468</v>
      </c>
      <c r="Q121" s="22" t="s">
        <v>29</v>
      </c>
      <c r="S121" s="22"/>
      <c r="T121" s="22" t="s">
        <v>481</v>
      </c>
      <c r="U121" s="22">
        <v>175</v>
      </c>
      <c r="V121" s="3">
        <f t="shared" si="3"/>
        <v>-7</v>
      </c>
    </row>
    <row r="122" spans="1:22" ht="75">
      <c r="A122" s="11">
        <v>116</v>
      </c>
      <c r="B122" s="12" t="s">
        <v>469</v>
      </c>
      <c r="C122" s="12" t="s">
        <v>462</v>
      </c>
      <c r="D122" s="12" t="s">
        <v>23</v>
      </c>
      <c r="E122" s="12" t="s">
        <v>463</v>
      </c>
      <c r="F122" s="12" t="s">
        <v>464</v>
      </c>
      <c r="G122" s="15" t="s">
        <v>465</v>
      </c>
      <c r="H122" s="12" t="s">
        <v>16</v>
      </c>
      <c r="I122" s="20">
        <v>167.9</v>
      </c>
      <c r="J122" s="20">
        <v>167.9</v>
      </c>
      <c r="K122" s="20">
        <v>0</v>
      </c>
      <c r="L122" s="20">
        <v>0</v>
      </c>
      <c r="M122" s="20">
        <v>0</v>
      </c>
      <c r="N122" s="12" t="s">
        <v>470</v>
      </c>
      <c r="O122" s="21" t="s">
        <v>467</v>
      </c>
      <c r="P122" s="22" t="s">
        <v>418</v>
      </c>
      <c r="Q122" s="22" t="s">
        <v>29</v>
      </c>
      <c r="S122" s="22"/>
      <c r="T122" s="22" t="s">
        <v>481</v>
      </c>
      <c r="U122" s="22">
        <v>175</v>
      </c>
      <c r="V122" s="3">
        <f t="shared" si="3"/>
        <v>-7.099999999999994</v>
      </c>
    </row>
    <row r="123" spans="1:22" ht="108">
      <c r="A123" s="11">
        <v>117</v>
      </c>
      <c r="B123" s="12" t="s">
        <v>471</v>
      </c>
      <c r="C123" s="12" t="s">
        <v>462</v>
      </c>
      <c r="D123" s="12" t="s">
        <v>23</v>
      </c>
      <c r="E123" s="12" t="s">
        <v>463</v>
      </c>
      <c r="F123" s="12" t="s">
        <v>472</v>
      </c>
      <c r="G123" s="15" t="s">
        <v>473</v>
      </c>
      <c r="H123" s="12" t="s">
        <v>16</v>
      </c>
      <c r="I123" s="20">
        <v>20.3</v>
      </c>
      <c r="J123" s="20">
        <v>20.3</v>
      </c>
      <c r="K123" s="20">
        <v>0</v>
      </c>
      <c r="L123" s="20">
        <v>0</v>
      </c>
      <c r="M123" s="20">
        <v>0</v>
      </c>
      <c r="N123" s="12" t="s">
        <v>474</v>
      </c>
      <c r="O123" s="21" t="s">
        <v>475</v>
      </c>
      <c r="P123" s="22" t="s">
        <v>476</v>
      </c>
      <c r="Q123" s="22" t="s">
        <v>29</v>
      </c>
      <c r="S123" s="22"/>
      <c r="T123" s="22" t="s">
        <v>481</v>
      </c>
      <c r="U123" s="22">
        <v>30</v>
      </c>
      <c r="V123" s="3">
        <f t="shared" si="3"/>
        <v>-9.7</v>
      </c>
    </row>
  </sheetData>
  <sheetProtection/>
  <autoFilter ref="S6:V123"/>
  <mergeCells count="18">
    <mergeCell ref="A1:Q1"/>
    <mergeCell ref="N2:O2"/>
    <mergeCell ref="I3:M3"/>
    <mergeCell ref="J4:M4"/>
    <mergeCell ref="A6:G6"/>
    <mergeCell ref="A3:A5"/>
    <mergeCell ref="B3:B5"/>
    <mergeCell ref="C3:C5"/>
    <mergeCell ref="D3:D5"/>
    <mergeCell ref="E3:E5"/>
    <mergeCell ref="F3:F5"/>
    <mergeCell ref="G3:G5"/>
    <mergeCell ref="H3:H5"/>
    <mergeCell ref="I4:I5"/>
    <mergeCell ref="N3:N5"/>
    <mergeCell ref="O3:O5"/>
    <mergeCell ref="P3:P5"/>
    <mergeCell ref="Q3:Q5"/>
  </mergeCells>
  <printOptions/>
  <pageMargins left="0.75" right="0.75" top="1" bottom="1" header="0.5" footer="0.5"/>
  <pageSetup fitToHeight="0" fitToWidth="1" orientation="landscape" paperSize="8" scale="76"/>
</worksheet>
</file>

<file path=xl/worksheets/sheet3.xml><?xml version="1.0" encoding="utf-8"?>
<worksheet xmlns="http://schemas.openxmlformats.org/spreadsheetml/2006/main" xmlns:r="http://schemas.openxmlformats.org/officeDocument/2006/relationships">
  <sheetPr>
    <pageSetUpPr fitToPage="1"/>
  </sheetPr>
  <dimension ref="A1:V123"/>
  <sheetViews>
    <sheetView zoomScale="80" zoomScaleNormal="80" zoomScaleSheetLayoutView="100" workbookViewId="0" topLeftCell="F1">
      <pane ySplit="5" topLeftCell="A6" activePane="bottomLeft" state="frozen"/>
      <selection pane="bottomLeft" activeCell="J7" sqref="J7"/>
    </sheetView>
  </sheetViews>
  <sheetFormatPr defaultColWidth="12.7109375" defaultRowHeight="12.75"/>
  <cols>
    <col min="1" max="1" width="4.7109375" style="1" customWidth="1"/>
    <col min="2" max="2" width="18.140625" style="1" customWidth="1"/>
    <col min="3" max="3" width="11.28125" style="1" customWidth="1"/>
    <col min="4" max="4" width="7.57421875" style="1" customWidth="1"/>
    <col min="5" max="5" width="10.00390625" style="1" customWidth="1"/>
    <col min="6" max="6" width="55.28125" style="1" customWidth="1"/>
    <col min="7" max="7" width="17.00390625" style="1" customWidth="1"/>
    <col min="8" max="8" width="11.00390625" style="3" customWidth="1"/>
    <col min="9" max="9" width="10.7109375" style="1" customWidth="1"/>
    <col min="10" max="12" width="9.7109375" style="1" customWidth="1"/>
    <col min="13" max="13" width="10.7109375" style="1" customWidth="1"/>
    <col min="14" max="14" width="27.140625" style="1" customWidth="1"/>
    <col min="15" max="15" width="25.57421875" style="3" customWidth="1"/>
    <col min="16" max="16" width="12.7109375" style="1" customWidth="1"/>
    <col min="17" max="17" width="10.140625" style="1" customWidth="1"/>
    <col min="18" max="18" width="12.7109375" style="1" customWidth="1"/>
    <col min="19" max="21" width="12.7109375" style="3" customWidth="1"/>
    <col min="22" max="22" width="15.00390625" style="3" customWidth="1"/>
    <col min="23" max="244" width="12.7109375" style="1" customWidth="1"/>
    <col min="245" max="16384" width="12.7109375" style="1" customWidth="1"/>
  </cols>
  <sheetData>
    <row r="1" spans="1:17" ht="29.25">
      <c r="A1" s="4" t="s">
        <v>1</v>
      </c>
      <c r="B1" s="4"/>
      <c r="C1" s="4"/>
      <c r="D1" s="4"/>
      <c r="E1" s="4"/>
      <c r="F1" s="4"/>
      <c r="G1" s="4"/>
      <c r="H1" s="4"/>
      <c r="I1" s="4"/>
      <c r="J1" s="4"/>
      <c r="K1" s="4"/>
      <c r="L1" s="4"/>
      <c r="M1" s="4"/>
      <c r="N1" s="4"/>
      <c r="O1" s="4"/>
      <c r="P1" s="4"/>
      <c r="Q1" s="4"/>
    </row>
    <row r="2" spans="1:22" s="1" customFormat="1" ht="26.25">
      <c r="A2" s="5"/>
      <c r="B2" s="5"/>
      <c r="C2" s="5"/>
      <c r="D2" s="5"/>
      <c r="E2" s="5"/>
      <c r="F2" s="5"/>
      <c r="G2" s="5"/>
      <c r="H2" s="6"/>
      <c r="I2" s="5"/>
      <c r="J2" s="5"/>
      <c r="K2" s="5"/>
      <c r="L2" s="5"/>
      <c r="M2" s="5"/>
      <c r="N2" s="17"/>
      <c r="O2" s="17"/>
      <c r="S2" s="3"/>
      <c r="T2" s="3"/>
      <c r="U2" s="3"/>
      <c r="V2" s="3"/>
    </row>
    <row r="3" spans="1:22" s="2" customFormat="1" ht="19.5" customHeight="1">
      <c r="A3" s="7" t="s">
        <v>2</v>
      </c>
      <c r="B3" s="7" t="s">
        <v>3</v>
      </c>
      <c r="C3" s="8" t="s">
        <v>4</v>
      </c>
      <c r="D3" s="8" t="s">
        <v>5</v>
      </c>
      <c r="E3" s="8" t="s">
        <v>6</v>
      </c>
      <c r="F3" s="7" t="s">
        <v>7</v>
      </c>
      <c r="G3" s="7" t="s">
        <v>8</v>
      </c>
      <c r="H3" s="7" t="s">
        <v>9</v>
      </c>
      <c r="I3" s="7" t="s">
        <v>10</v>
      </c>
      <c r="J3" s="7"/>
      <c r="K3" s="7"/>
      <c r="L3" s="7"/>
      <c r="M3" s="7"/>
      <c r="N3" s="7" t="s">
        <v>11</v>
      </c>
      <c r="O3" s="7" t="s">
        <v>12</v>
      </c>
      <c r="P3" s="7" t="s">
        <v>13</v>
      </c>
      <c r="Q3" s="7" t="s">
        <v>14</v>
      </c>
      <c r="S3" s="23"/>
      <c r="T3" s="23"/>
      <c r="U3" s="23"/>
      <c r="V3" s="23"/>
    </row>
    <row r="4" spans="1:22" s="2" customFormat="1" ht="19.5" customHeight="1">
      <c r="A4" s="7"/>
      <c r="B4" s="7"/>
      <c r="C4" s="9"/>
      <c r="D4" s="9"/>
      <c r="E4" s="9"/>
      <c r="F4" s="7"/>
      <c r="G4" s="7"/>
      <c r="H4" s="7"/>
      <c r="I4" s="7" t="s">
        <v>15</v>
      </c>
      <c r="J4" s="7" t="s">
        <v>16</v>
      </c>
      <c r="K4" s="7"/>
      <c r="L4" s="7"/>
      <c r="M4" s="7"/>
      <c r="N4" s="7"/>
      <c r="O4" s="7"/>
      <c r="P4" s="7"/>
      <c r="Q4" s="7"/>
      <c r="S4" s="23"/>
      <c r="T4" s="23"/>
      <c r="U4" s="23"/>
      <c r="V4" s="23"/>
    </row>
    <row r="5" spans="1:22" s="2" customFormat="1" ht="25.5" customHeight="1">
      <c r="A5" s="7"/>
      <c r="B5" s="7"/>
      <c r="C5" s="10"/>
      <c r="D5" s="10"/>
      <c r="E5" s="10"/>
      <c r="F5" s="7"/>
      <c r="G5" s="7"/>
      <c r="H5" s="7"/>
      <c r="I5" s="7"/>
      <c r="J5" s="7" t="s">
        <v>17</v>
      </c>
      <c r="K5" s="7" t="s">
        <v>18</v>
      </c>
      <c r="L5" s="7" t="s">
        <v>19</v>
      </c>
      <c r="M5" s="7" t="s">
        <v>20</v>
      </c>
      <c r="N5" s="7"/>
      <c r="O5" s="7"/>
      <c r="P5" s="7"/>
      <c r="Q5" s="7"/>
      <c r="S5" s="23"/>
      <c r="T5" s="23"/>
      <c r="U5" s="23"/>
      <c r="V5" s="23"/>
    </row>
    <row r="6" spans="1:22" ht="12.75">
      <c r="A6" s="11" t="s">
        <v>15</v>
      </c>
      <c r="B6" s="11"/>
      <c r="C6" s="11"/>
      <c r="D6" s="11"/>
      <c r="E6" s="11"/>
      <c r="F6" s="11"/>
      <c r="G6" s="11"/>
      <c r="H6" s="11"/>
      <c r="I6" s="18">
        <f aca="true" t="shared" si="0" ref="I6:M6">SUM(I7:I123)</f>
        <v>18957.399999999994</v>
      </c>
      <c r="J6" s="18">
        <f t="shared" si="0"/>
        <v>6884</v>
      </c>
      <c r="K6" s="18">
        <f t="shared" si="0"/>
        <v>2544</v>
      </c>
      <c r="L6" s="18">
        <f t="shared" si="0"/>
        <v>1529.4</v>
      </c>
      <c r="M6" s="18">
        <f t="shared" si="0"/>
        <v>7999.9999999999945</v>
      </c>
      <c r="N6" s="11"/>
      <c r="O6" s="18"/>
      <c r="P6" s="19"/>
      <c r="Q6" s="19"/>
      <c r="S6" s="3" t="s">
        <v>477</v>
      </c>
      <c r="T6" s="3" t="s">
        <v>478</v>
      </c>
      <c r="U6" s="24" t="s">
        <v>479</v>
      </c>
      <c r="V6" s="24" t="s">
        <v>480</v>
      </c>
    </row>
    <row r="7" spans="1:22" ht="336.75">
      <c r="A7" s="11">
        <v>1</v>
      </c>
      <c r="B7" s="12" t="s">
        <v>21</v>
      </c>
      <c r="C7" s="13" t="s">
        <v>22</v>
      </c>
      <c r="D7" s="13" t="s">
        <v>23</v>
      </c>
      <c r="E7" s="13" t="s">
        <v>24</v>
      </c>
      <c r="F7" s="14" t="s">
        <v>25</v>
      </c>
      <c r="G7" s="15"/>
      <c r="H7" s="12" t="s">
        <v>16</v>
      </c>
      <c r="I7" s="20">
        <f>SUM(J7:M7)</f>
        <v>43.0744</v>
      </c>
      <c r="J7" s="20">
        <v>43.0744</v>
      </c>
      <c r="K7" s="20">
        <v>0</v>
      </c>
      <c r="L7" s="20">
        <v>0</v>
      </c>
      <c r="M7" s="20">
        <v>0</v>
      </c>
      <c r="N7" s="12" t="s">
        <v>26</v>
      </c>
      <c r="O7" s="21" t="s">
        <v>27</v>
      </c>
      <c r="P7" s="22" t="s">
        <v>28</v>
      </c>
      <c r="Q7" s="22" t="s">
        <v>29</v>
      </c>
      <c r="S7" s="22"/>
      <c r="T7" s="22" t="s">
        <v>481</v>
      </c>
      <c r="U7" s="22">
        <v>46</v>
      </c>
      <c r="V7" s="3">
        <f aca="true" t="shared" si="1" ref="V7:V70">I7-U7</f>
        <v>-2.925600000000003</v>
      </c>
    </row>
    <row r="8" spans="1:22" ht="237">
      <c r="A8" s="11">
        <v>2</v>
      </c>
      <c r="B8" s="12" t="s">
        <v>30</v>
      </c>
      <c r="C8" s="12" t="s">
        <v>22</v>
      </c>
      <c r="D8" s="12" t="s">
        <v>23</v>
      </c>
      <c r="E8" s="12" t="s">
        <v>31</v>
      </c>
      <c r="F8" s="12" t="s">
        <v>25</v>
      </c>
      <c r="G8" s="15"/>
      <c r="H8" s="12" t="s">
        <v>16</v>
      </c>
      <c r="I8" s="20">
        <f aca="true" t="shared" si="2" ref="I8:I39">SUM(J8:M8)</f>
        <v>84.297</v>
      </c>
      <c r="J8" s="20">
        <v>84.297</v>
      </c>
      <c r="K8" s="20">
        <v>0</v>
      </c>
      <c r="L8" s="20">
        <v>0</v>
      </c>
      <c r="M8" s="20">
        <v>0</v>
      </c>
      <c r="N8" s="12" t="s">
        <v>32</v>
      </c>
      <c r="O8" s="21" t="s">
        <v>27</v>
      </c>
      <c r="P8" s="22" t="s">
        <v>28</v>
      </c>
      <c r="Q8" s="22" t="s">
        <v>29</v>
      </c>
      <c r="S8" s="22"/>
      <c r="T8" s="22" t="s">
        <v>481</v>
      </c>
      <c r="U8" s="22">
        <v>95</v>
      </c>
      <c r="V8" s="3">
        <f t="shared" si="1"/>
        <v>-10.703000000000003</v>
      </c>
    </row>
    <row r="9" spans="1:22" ht="237">
      <c r="A9" s="11">
        <v>3</v>
      </c>
      <c r="B9" s="12" t="s">
        <v>33</v>
      </c>
      <c r="C9" s="12" t="s">
        <v>22</v>
      </c>
      <c r="D9" s="12" t="s">
        <v>23</v>
      </c>
      <c r="E9" s="12" t="s">
        <v>34</v>
      </c>
      <c r="F9" s="12" t="s">
        <v>25</v>
      </c>
      <c r="G9" s="15"/>
      <c r="H9" s="12" t="s">
        <v>16</v>
      </c>
      <c r="I9" s="20">
        <f t="shared" si="2"/>
        <v>126.618</v>
      </c>
      <c r="J9" s="20">
        <v>126.618</v>
      </c>
      <c r="K9" s="20">
        <v>0</v>
      </c>
      <c r="L9" s="20">
        <v>0</v>
      </c>
      <c r="M9" s="20">
        <v>0</v>
      </c>
      <c r="N9" s="12" t="s">
        <v>35</v>
      </c>
      <c r="O9" s="21" t="s">
        <v>27</v>
      </c>
      <c r="P9" s="22" t="s">
        <v>28</v>
      </c>
      <c r="Q9" s="22" t="s">
        <v>29</v>
      </c>
      <c r="S9" s="22" t="s">
        <v>482</v>
      </c>
      <c r="T9" s="22" t="s">
        <v>481</v>
      </c>
      <c r="U9" s="22">
        <v>127</v>
      </c>
      <c r="V9" s="3">
        <f t="shared" si="1"/>
        <v>-0.382000000000005</v>
      </c>
    </row>
    <row r="10" spans="1:22" ht="237">
      <c r="A10" s="11">
        <v>4</v>
      </c>
      <c r="B10" s="12" t="s">
        <v>36</v>
      </c>
      <c r="C10" s="12" t="s">
        <v>22</v>
      </c>
      <c r="D10" s="12" t="s">
        <v>23</v>
      </c>
      <c r="E10" s="12" t="s">
        <v>37</v>
      </c>
      <c r="F10" s="12" t="s">
        <v>25</v>
      </c>
      <c r="G10" s="15"/>
      <c r="H10" s="12" t="s">
        <v>16</v>
      </c>
      <c r="I10" s="20">
        <f t="shared" si="2"/>
        <v>107.995</v>
      </c>
      <c r="J10" s="20">
        <v>107.995</v>
      </c>
      <c r="K10" s="20">
        <v>0</v>
      </c>
      <c r="L10" s="20">
        <v>0</v>
      </c>
      <c r="M10" s="20">
        <v>0</v>
      </c>
      <c r="N10" s="12" t="s">
        <v>38</v>
      </c>
      <c r="O10" s="21" t="s">
        <v>27</v>
      </c>
      <c r="P10" s="22" t="s">
        <v>28</v>
      </c>
      <c r="Q10" s="22" t="s">
        <v>29</v>
      </c>
      <c r="S10" s="22" t="s">
        <v>482</v>
      </c>
      <c r="T10" s="22" t="s">
        <v>481</v>
      </c>
      <c r="U10" s="22">
        <v>110</v>
      </c>
      <c r="V10" s="3">
        <f t="shared" si="1"/>
        <v>-2.0049999999999955</v>
      </c>
    </row>
    <row r="11" spans="1:22" ht="237">
      <c r="A11" s="11">
        <v>5</v>
      </c>
      <c r="B11" s="12" t="s">
        <v>39</v>
      </c>
      <c r="C11" s="12" t="s">
        <v>22</v>
      </c>
      <c r="D11" s="12" t="s">
        <v>23</v>
      </c>
      <c r="E11" s="12" t="s">
        <v>40</v>
      </c>
      <c r="F11" s="12" t="s">
        <v>25</v>
      </c>
      <c r="G11" s="15"/>
      <c r="H11" s="12" t="s">
        <v>16</v>
      </c>
      <c r="I11" s="20">
        <f t="shared" si="2"/>
        <v>125.77</v>
      </c>
      <c r="J11" s="20">
        <v>125.77</v>
      </c>
      <c r="K11" s="20">
        <v>0</v>
      </c>
      <c r="L11" s="20">
        <v>0</v>
      </c>
      <c r="M11" s="20">
        <v>0</v>
      </c>
      <c r="N11" s="12" t="s">
        <v>41</v>
      </c>
      <c r="O11" s="21" t="s">
        <v>27</v>
      </c>
      <c r="P11" s="22" t="s">
        <v>28</v>
      </c>
      <c r="Q11" s="22" t="s">
        <v>29</v>
      </c>
      <c r="S11" s="22"/>
      <c r="T11" s="22" t="s">
        <v>481</v>
      </c>
      <c r="U11" s="22">
        <v>126</v>
      </c>
      <c r="V11" s="3">
        <f t="shared" si="1"/>
        <v>-0.23000000000000398</v>
      </c>
    </row>
    <row r="12" spans="1:22" ht="237">
      <c r="A12" s="11">
        <v>6</v>
      </c>
      <c r="B12" s="12" t="s">
        <v>42</v>
      </c>
      <c r="C12" s="12" t="s">
        <v>22</v>
      </c>
      <c r="D12" s="12" t="s">
        <v>23</v>
      </c>
      <c r="E12" s="12" t="s">
        <v>43</v>
      </c>
      <c r="F12" s="12" t="s">
        <v>25</v>
      </c>
      <c r="G12" s="15"/>
      <c r="H12" s="12" t="s">
        <v>16</v>
      </c>
      <c r="I12" s="20">
        <f t="shared" si="2"/>
        <v>97.85</v>
      </c>
      <c r="J12" s="20">
        <v>97.85</v>
      </c>
      <c r="K12" s="20">
        <v>0</v>
      </c>
      <c r="L12" s="20">
        <v>0</v>
      </c>
      <c r="M12" s="20">
        <v>0</v>
      </c>
      <c r="N12" s="12" t="s">
        <v>44</v>
      </c>
      <c r="O12" s="21" t="s">
        <v>27</v>
      </c>
      <c r="P12" s="22" t="s">
        <v>28</v>
      </c>
      <c r="Q12" s="22" t="s">
        <v>29</v>
      </c>
      <c r="S12" s="22" t="s">
        <v>482</v>
      </c>
      <c r="T12" s="22" t="s">
        <v>481</v>
      </c>
      <c r="U12" s="22">
        <v>98</v>
      </c>
      <c r="V12" s="3">
        <f t="shared" si="1"/>
        <v>-0.15000000000000568</v>
      </c>
    </row>
    <row r="13" spans="1:22" ht="237">
      <c r="A13" s="11">
        <v>7</v>
      </c>
      <c r="B13" s="12" t="s">
        <v>45</v>
      </c>
      <c r="C13" s="12" t="s">
        <v>22</v>
      </c>
      <c r="D13" s="12" t="s">
        <v>23</v>
      </c>
      <c r="E13" s="12" t="s">
        <v>46</v>
      </c>
      <c r="F13" s="12" t="s">
        <v>25</v>
      </c>
      <c r="G13" s="15"/>
      <c r="H13" s="12" t="s">
        <v>16</v>
      </c>
      <c r="I13" s="20">
        <f t="shared" si="2"/>
        <v>44.619</v>
      </c>
      <c r="J13" s="20">
        <v>44.619</v>
      </c>
      <c r="K13" s="20">
        <v>0</v>
      </c>
      <c r="L13" s="20">
        <v>0</v>
      </c>
      <c r="M13" s="20">
        <v>0</v>
      </c>
      <c r="N13" s="12" t="s">
        <v>47</v>
      </c>
      <c r="O13" s="21" t="s">
        <v>27</v>
      </c>
      <c r="P13" s="22" t="s">
        <v>28</v>
      </c>
      <c r="Q13" s="22" t="s">
        <v>29</v>
      </c>
      <c r="S13" s="22" t="s">
        <v>482</v>
      </c>
      <c r="T13" s="22" t="s">
        <v>481</v>
      </c>
      <c r="U13" s="22">
        <v>45</v>
      </c>
      <c r="V13" s="3">
        <f t="shared" si="1"/>
        <v>-0.3810000000000002</v>
      </c>
    </row>
    <row r="14" spans="1:22" ht="237">
      <c r="A14" s="11">
        <v>8</v>
      </c>
      <c r="B14" s="12" t="s">
        <v>48</v>
      </c>
      <c r="C14" s="12" t="s">
        <v>22</v>
      </c>
      <c r="D14" s="12" t="s">
        <v>23</v>
      </c>
      <c r="E14" s="12" t="s">
        <v>49</v>
      </c>
      <c r="F14" s="12" t="s">
        <v>25</v>
      </c>
      <c r="G14" s="15"/>
      <c r="H14" s="12" t="s">
        <v>16</v>
      </c>
      <c r="I14" s="20">
        <f t="shared" si="2"/>
        <v>57.987</v>
      </c>
      <c r="J14" s="20">
        <v>57.987</v>
      </c>
      <c r="K14" s="20">
        <v>0</v>
      </c>
      <c r="L14" s="20">
        <v>0</v>
      </c>
      <c r="M14" s="20">
        <v>0</v>
      </c>
      <c r="N14" s="12" t="s">
        <v>50</v>
      </c>
      <c r="O14" s="21" t="s">
        <v>27</v>
      </c>
      <c r="P14" s="22" t="s">
        <v>28</v>
      </c>
      <c r="Q14" s="22" t="s">
        <v>29</v>
      </c>
      <c r="S14" s="22"/>
      <c r="T14" s="22" t="s">
        <v>481</v>
      </c>
      <c r="U14" s="22">
        <v>62</v>
      </c>
      <c r="V14" s="3">
        <f t="shared" si="1"/>
        <v>-4.012999999999998</v>
      </c>
    </row>
    <row r="15" spans="1:22" ht="237">
      <c r="A15" s="11">
        <v>9</v>
      </c>
      <c r="B15" s="12" t="s">
        <v>51</v>
      </c>
      <c r="C15" s="12" t="s">
        <v>22</v>
      </c>
      <c r="D15" s="12" t="s">
        <v>23</v>
      </c>
      <c r="E15" s="12" t="s">
        <v>52</v>
      </c>
      <c r="F15" s="12" t="s">
        <v>25</v>
      </c>
      <c r="G15" s="15"/>
      <c r="H15" s="12" t="s">
        <v>16</v>
      </c>
      <c r="I15" s="20">
        <f t="shared" si="2"/>
        <v>106.551</v>
      </c>
      <c r="J15" s="20">
        <v>106.551</v>
      </c>
      <c r="K15" s="20">
        <v>0</v>
      </c>
      <c r="L15" s="20">
        <v>0</v>
      </c>
      <c r="M15" s="20">
        <v>0</v>
      </c>
      <c r="N15" s="12" t="s">
        <v>53</v>
      </c>
      <c r="O15" s="21" t="s">
        <v>27</v>
      </c>
      <c r="P15" s="22" t="s">
        <v>28</v>
      </c>
      <c r="Q15" s="22" t="s">
        <v>29</v>
      </c>
      <c r="S15" s="22"/>
      <c r="T15" s="22" t="s">
        <v>481</v>
      </c>
      <c r="U15" s="22">
        <v>116</v>
      </c>
      <c r="V15" s="3">
        <f t="shared" si="1"/>
        <v>-9.448999999999998</v>
      </c>
    </row>
    <row r="16" spans="1:22" ht="237">
      <c r="A16" s="11">
        <v>10</v>
      </c>
      <c r="B16" s="12" t="s">
        <v>54</v>
      </c>
      <c r="C16" s="12" t="s">
        <v>22</v>
      </c>
      <c r="D16" s="12" t="s">
        <v>23</v>
      </c>
      <c r="E16" s="12" t="s">
        <v>55</v>
      </c>
      <c r="F16" s="12" t="s">
        <v>25</v>
      </c>
      <c r="G16" s="15"/>
      <c r="H16" s="12" t="s">
        <v>16</v>
      </c>
      <c r="I16" s="20">
        <f t="shared" si="2"/>
        <v>80.2925</v>
      </c>
      <c r="J16" s="20">
        <v>80.2925</v>
      </c>
      <c r="K16" s="20">
        <v>0</v>
      </c>
      <c r="L16" s="20">
        <v>0</v>
      </c>
      <c r="M16" s="20">
        <v>0</v>
      </c>
      <c r="N16" s="12" t="s">
        <v>56</v>
      </c>
      <c r="O16" s="21" t="s">
        <v>27</v>
      </c>
      <c r="P16" s="22" t="s">
        <v>28</v>
      </c>
      <c r="Q16" s="22" t="s">
        <v>29</v>
      </c>
      <c r="S16" s="22" t="s">
        <v>482</v>
      </c>
      <c r="T16" s="22" t="s">
        <v>481</v>
      </c>
      <c r="U16" s="22">
        <v>81</v>
      </c>
      <c r="V16" s="3">
        <f t="shared" si="1"/>
        <v>-0.707499999999996</v>
      </c>
    </row>
    <row r="17" spans="1:22" ht="237">
      <c r="A17" s="11">
        <v>11</v>
      </c>
      <c r="B17" s="12" t="s">
        <v>57</v>
      </c>
      <c r="C17" s="12" t="s">
        <v>22</v>
      </c>
      <c r="D17" s="12" t="s">
        <v>23</v>
      </c>
      <c r="E17" s="12" t="s">
        <v>58</v>
      </c>
      <c r="F17" s="12" t="s">
        <v>25</v>
      </c>
      <c r="G17" s="15"/>
      <c r="H17" s="12" t="s">
        <v>16</v>
      </c>
      <c r="I17" s="20">
        <f t="shared" si="2"/>
        <v>11.918</v>
      </c>
      <c r="J17" s="20">
        <v>11.918</v>
      </c>
      <c r="K17" s="20">
        <v>0</v>
      </c>
      <c r="L17" s="20">
        <v>0</v>
      </c>
      <c r="M17" s="20">
        <v>0</v>
      </c>
      <c r="N17" s="12" t="s">
        <v>59</v>
      </c>
      <c r="O17" s="21" t="s">
        <v>27</v>
      </c>
      <c r="P17" s="22" t="s">
        <v>28</v>
      </c>
      <c r="Q17" s="22" t="s">
        <v>29</v>
      </c>
      <c r="S17" s="22" t="s">
        <v>482</v>
      </c>
      <c r="T17" s="22" t="s">
        <v>481</v>
      </c>
      <c r="U17" s="22">
        <v>12</v>
      </c>
      <c r="V17" s="3">
        <f t="shared" si="1"/>
        <v>-0.08200000000000074</v>
      </c>
    </row>
    <row r="18" spans="1:22" ht="237">
      <c r="A18" s="11">
        <v>12</v>
      </c>
      <c r="B18" s="12" t="s">
        <v>60</v>
      </c>
      <c r="C18" s="12" t="s">
        <v>22</v>
      </c>
      <c r="D18" s="12" t="s">
        <v>23</v>
      </c>
      <c r="E18" s="12" t="s">
        <v>61</v>
      </c>
      <c r="F18" s="12" t="s">
        <v>25</v>
      </c>
      <c r="G18" s="15"/>
      <c r="H18" s="12" t="s">
        <v>16</v>
      </c>
      <c r="I18" s="20">
        <f t="shared" si="2"/>
        <v>82.319</v>
      </c>
      <c r="J18" s="20">
        <v>82.319</v>
      </c>
      <c r="K18" s="20">
        <v>0</v>
      </c>
      <c r="L18" s="20">
        <v>0</v>
      </c>
      <c r="M18" s="20">
        <v>0</v>
      </c>
      <c r="N18" s="12" t="s">
        <v>62</v>
      </c>
      <c r="O18" s="21" t="s">
        <v>27</v>
      </c>
      <c r="P18" s="22" t="s">
        <v>28</v>
      </c>
      <c r="Q18" s="22" t="s">
        <v>29</v>
      </c>
      <c r="S18" s="22"/>
      <c r="T18" s="22" t="s">
        <v>481</v>
      </c>
      <c r="U18" s="22">
        <v>97.3</v>
      </c>
      <c r="V18" s="3">
        <f t="shared" si="1"/>
        <v>-14.980999999999995</v>
      </c>
    </row>
    <row r="19" spans="1:22" ht="237">
      <c r="A19" s="11">
        <v>13</v>
      </c>
      <c r="B19" s="12" t="s">
        <v>63</v>
      </c>
      <c r="C19" s="12" t="s">
        <v>22</v>
      </c>
      <c r="D19" s="12" t="s">
        <v>23</v>
      </c>
      <c r="E19" s="12" t="s">
        <v>64</v>
      </c>
      <c r="F19" s="12" t="s">
        <v>25</v>
      </c>
      <c r="G19" s="15"/>
      <c r="H19" s="12" t="s">
        <v>16</v>
      </c>
      <c r="I19" s="20">
        <f t="shared" si="2"/>
        <v>84.635</v>
      </c>
      <c r="J19" s="20">
        <v>84.635</v>
      </c>
      <c r="K19" s="20">
        <v>0</v>
      </c>
      <c r="L19" s="20">
        <v>0</v>
      </c>
      <c r="M19" s="20">
        <v>0</v>
      </c>
      <c r="N19" s="12" t="s">
        <v>65</v>
      </c>
      <c r="O19" s="21" t="s">
        <v>27</v>
      </c>
      <c r="P19" s="22" t="s">
        <v>28</v>
      </c>
      <c r="Q19" s="22" t="s">
        <v>29</v>
      </c>
      <c r="S19" s="22"/>
      <c r="T19" s="22" t="s">
        <v>481</v>
      </c>
      <c r="U19" s="22">
        <v>97</v>
      </c>
      <c r="V19" s="3">
        <f t="shared" si="1"/>
        <v>-12.364999999999995</v>
      </c>
    </row>
    <row r="20" spans="1:22" ht="237">
      <c r="A20" s="11">
        <v>14</v>
      </c>
      <c r="B20" s="12" t="s">
        <v>66</v>
      </c>
      <c r="C20" s="12" t="s">
        <v>22</v>
      </c>
      <c r="D20" s="12" t="s">
        <v>23</v>
      </c>
      <c r="E20" s="12" t="s">
        <v>67</v>
      </c>
      <c r="F20" s="12" t="s">
        <v>25</v>
      </c>
      <c r="G20" s="15"/>
      <c r="H20" s="12" t="s">
        <v>16</v>
      </c>
      <c r="I20" s="20">
        <f t="shared" si="2"/>
        <v>115.656</v>
      </c>
      <c r="J20" s="20">
        <v>115.656</v>
      </c>
      <c r="K20" s="20">
        <v>0</v>
      </c>
      <c r="L20" s="20">
        <v>0</v>
      </c>
      <c r="M20" s="20">
        <v>0</v>
      </c>
      <c r="N20" s="12" t="s">
        <v>68</v>
      </c>
      <c r="O20" s="21" t="s">
        <v>27</v>
      </c>
      <c r="P20" s="22" t="s">
        <v>28</v>
      </c>
      <c r="Q20" s="22" t="s">
        <v>29</v>
      </c>
      <c r="S20" s="22" t="s">
        <v>482</v>
      </c>
      <c r="T20" s="22" t="s">
        <v>481</v>
      </c>
      <c r="U20" s="22">
        <v>116</v>
      </c>
      <c r="V20" s="3">
        <f t="shared" si="1"/>
        <v>-0.3439999999999941</v>
      </c>
    </row>
    <row r="21" spans="1:22" ht="237">
      <c r="A21" s="11">
        <v>15</v>
      </c>
      <c r="B21" s="12" t="s">
        <v>69</v>
      </c>
      <c r="C21" s="12" t="s">
        <v>22</v>
      </c>
      <c r="D21" s="12" t="s">
        <v>23</v>
      </c>
      <c r="E21" s="12" t="s">
        <v>70</v>
      </c>
      <c r="F21" s="12" t="s">
        <v>25</v>
      </c>
      <c r="G21" s="15"/>
      <c r="H21" s="12" t="s">
        <v>16</v>
      </c>
      <c r="I21" s="20">
        <f t="shared" si="2"/>
        <v>46.164</v>
      </c>
      <c r="J21" s="20">
        <v>46.164</v>
      </c>
      <c r="K21" s="20">
        <v>0</v>
      </c>
      <c r="L21" s="20">
        <v>0</v>
      </c>
      <c r="M21" s="20">
        <v>0</v>
      </c>
      <c r="N21" s="12" t="s">
        <v>71</v>
      </c>
      <c r="O21" s="21" t="s">
        <v>27</v>
      </c>
      <c r="P21" s="22" t="s">
        <v>28</v>
      </c>
      <c r="Q21" s="22" t="s">
        <v>29</v>
      </c>
      <c r="S21" s="22"/>
      <c r="T21" s="22" t="s">
        <v>481</v>
      </c>
      <c r="U21" s="22">
        <v>48</v>
      </c>
      <c r="V21" s="3">
        <f t="shared" si="1"/>
        <v>-1.8359999999999985</v>
      </c>
    </row>
    <row r="22" spans="1:22" ht="237">
      <c r="A22" s="11">
        <v>16</v>
      </c>
      <c r="B22" s="12" t="s">
        <v>72</v>
      </c>
      <c r="C22" s="12" t="s">
        <v>22</v>
      </c>
      <c r="D22" s="12" t="s">
        <v>23</v>
      </c>
      <c r="E22" s="12" t="s">
        <v>73</v>
      </c>
      <c r="F22" s="12" t="s">
        <v>25</v>
      </c>
      <c r="G22" s="15"/>
      <c r="H22" s="12" t="s">
        <v>16</v>
      </c>
      <c r="I22" s="20">
        <f t="shared" si="2"/>
        <v>82.083</v>
      </c>
      <c r="J22" s="20">
        <v>82.083</v>
      </c>
      <c r="K22" s="20">
        <v>0</v>
      </c>
      <c r="L22" s="20">
        <v>0</v>
      </c>
      <c r="M22" s="20">
        <v>0</v>
      </c>
      <c r="N22" s="12" t="s">
        <v>32</v>
      </c>
      <c r="O22" s="21" t="s">
        <v>27</v>
      </c>
      <c r="P22" s="22" t="s">
        <v>28</v>
      </c>
      <c r="Q22" s="22" t="s">
        <v>29</v>
      </c>
      <c r="S22" s="22" t="s">
        <v>482</v>
      </c>
      <c r="T22" s="22" t="s">
        <v>481</v>
      </c>
      <c r="U22" s="22">
        <v>82.7</v>
      </c>
      <c r="V22" s="3">
        <f t="shared" si="1"/>
        <v>-0.6170000000000044</v>
      </c>
    </row>
    <row r="23" spans="1:22" ht="237">
      <c r="A23" s="11">
        <v>17</v>
      </c>
      <c r="B23" s="12" t="s">
        <v>74</v>
      </c>
      <c r="C23" s="12" t="s">
        <v>22</v>
      </c>
      <c r="D23" s="12" t="s">
        <v>23</v>
      </c>
      <c r="E23" s="12" t="s">
        <v>75</v>
      </c>
      <c r="F23" s="12" t="s">
        <v>25</v>
      </c>
      <c r="G23" s="15"/>
      <c r="H23" s="12" t="s">
        <v>16</v>
      </c>
      <c r="I23" s="20">
        <f t="shared" si="2"/>
        <v>173.51</v>
      </c>
      <c r="J23" s="20">
        <v>173.51</v>
      </c>
      <c r="K23" s="20">
        <v>0</v>
      </c>
      <c r="L23" s="20">
        <v>0</v>
      </c>
      <c r="M23" s="20">
        <v>0</v>
      </c>
      <c r="N23" s="12" t="s">
        <v>76</v>
      </c>
      <c r="O23" s="21" t="s">
        <v>27</v>
      </c>
      <c r="P23" s="22" t="s">
        <v>28</v>
      </c>
      <c r="Q23" s="22" t="s">
        <v>29</v>
      </c>
      <c r="S23" s="22" t="s">
        <v>482</v>
      </c>
      <c r="T23" s="22" t="s">
        <v>481</v>
      </c>
      <c r="U23" s="22">
        <v>174</v>
      </c>
      <c r="V23" s="3">
        <f t="shared" si="1"/>
        <v>-0.4900000000000091</v>
      </c>
    </row>
    <row r="24" spans="1:22" ht="237">
      <c r="A24" s="11">
        <v>18</v>
      </c>
      <c r="B24" s="12" t="s">
        <v>77</v>
      </c>
      <c r="C24" s="12" t="s">
        <v>22</v>
      </c>
      <c r="D24" s="12" t="s">
        <v>23</v>
      </c>
      <c r="E24" s="12" t="s">
        <v>78</v>
      </c>
      <c r="F24" s="12" t="s">
        <v>25</v>
      </c>
      <c r="G24" s="15"/>
      <c r="H24" s="12" t="s">
        <v>16</v>
      </c>
      <c r="I24" s="20">
        <f t="shared" si="2"/>
        <v>3.023</v>
      </c>
      <c r="J24" s="20">
        <v>3.023</v>
      </c>
      <c r="K24" s="20">
        <v>0</v>
      </c>
      <c r="L24" s="20">
        <v>0</v>
      </c>
      <c r="M24" s="20">
        <v>0</v>
      </c>
      <c r="N24" s="12" t="s">
        <v>79</v>
      </c>
      <c r="O24" s="21" t="s">
        <v>27</v>
      </c>
      <c r="P24" s="22" t="s">
        <v>28</v>
      </c>
      <c r="Q24" s="22" t="s">
        <v>29</v>
      </c>
      <c r="S24" s="22"/>
      <c r="T24" s="22" t="s">
        <v>481</v>
      </c>
      <c r="U24" s="22">
        <v>5</v>
      </c>
      <c r="V24" s="3">
        <f t="shared" si="1"/>
        <v>-1.9769999999999999</v>
      </c>
    </row>
    <row r="25" spans="1:22" ht="237">
      <c r="A25" s="11">
        <v>19</v>
      </c>
      <c r="B25" s="12" t="s">
        <v>80</v>
      </c>
      <c r="C25" s="12" t="s">
        <v>22</v>
      </c>
      <c r="D25" s="12" t="s">
        <v>23</v>
      </c>
      <c r="E25" s="12" t="s">
        <v>81</v>
      </c>
      <c r="F25" s="12" t="s">
        <v>25</v>
      </c>
      <c r="G25" s="15"/>
      <c r="H25" s="12" t="s">
        <v>16</v>
      </c>
      <c r="I25" s="20">
        <f t="shared" si="2"/>
        <v>94.942</v>
      </c>
      <c r="J25" s="20">
        <v>94.942</v>
      </c>
      <c r="K25" s="20">
        <v>0</v>
      </c>
      <c r="L25" s="20">
        <v>0</v>
      </c>
      <c r="M25" s="20">
        <v>0</v>
      </c>
      <c r="N25" s="12" t="s">
        <v>35</v>
      </c>
      <c r="O25" s="21" t="s">
        <v>27</v>
      </c>
      <c r="P25" s="22" t="s">
        <v>28</v>
      </c>
      <c r="Q25" s="22" t="s">
        <v>29</v>
      </c>
      <c r="S25" s="22"/>
      <c r="T25" s="22" t="s">
        <v>481</v>
      </c>
      <c r="U25" s="22">
        <v>108</v>
      </c>
      <c r="V25" s="3">
        <f t="shared" si="1"/>
        <v>-13.058000000000007</v>
      </c>
    </row>
    <row r="26" spans="1:22" ht="237">
      <c r="A26" s="11">
        <v>20</v>
      </c>
      <c r="B26" s="12" t="s">
        <v>82</v>
      </c>
      <c r="C26" s="12" t="s">
        <v>22</v>
      </c>
      <c r="D26" s="12" t="s">
        <v>23</v>
      </c>
      <c r="E26" s="12" t="s">
        <v>83</v>
      </c>
      <c r="F26" s="12" t="s">
        <v>25</v>
      </c>
      <c r="G26" s="15"/>
      <c r="H26" s="12" t="s">
        <v>16</v>
      </c>
      <c r="I26" s="20">
        <f t="shared" si="2"/>
        <v>120.877</v>
      </c>
      <c r="J26" s="20">
        <v>120.877</v>
      </c>
      <c r="K26" s="20">
        <v>0</v>
      </c>
      <c r="L26" s="20">
        <v>0</v>
      </c>
      <c r="M26" s="20">
        <v>0</v>
      </c>
      <c r="N26" s="12" t="s">
        <v>84</v>
      </c>
      <c r="O26" s="21" t="s">
        <v>27</v>
      </c>
      <c r="P26" s="22" t="s">
        <v>28</v>
      </c>
      <c r="Q26" s="22" t="s">
        <v>29</v>
      </c>
      <c r="S26" s="22"/>
      <c r="T26" s="22" t="s">
        <v>481</v>
      </c>
      <c r="U26" s="22">
        <v>132</v>
      </c>
      <c r="V26" s="3">
        <f t="shared" si="1"/>
        <v>-11.123000000000005</v>
      </c>
    </row>
    <row r="27" spans="1:22" ht="237">
      <c r="A27" s="11">
        <v>21</v>
      </c>
      <c r="B27" s="12" t="s">
        <v>85</v>
      </c>
      <c r="C27" s="12" t="s">
        <v>22</v>
      </c>
      <c r="D27" s="12" t="s">
        <v>23</v>
      </c>
      <c r="E27" s="12" t="s">
        <v>86</v>
      </c>
      <c r="F27" s="12" t="s">
        <v>25</v>
      </c>
      <c r="G27" s="15"/>
      <c r="H27" s="12" t="s">
        <v>16</v>
      </c>
      <c r="I27" s="20">
        <f t="shared" si="2"/>
        <v>59.9127</v>
      </c>
      <c r="J27" s="20">
        <v>59.9127</v>
      </c>
      <c r="K27" s="20">
        <v>0</v>
      </c>
      <c r="L27" s="20">
        <v>0</v>
      </c>
      <c r="M27" s="20">
        <v>0</v>
      </c>
      <c r="N27" s="12" t="s">
        <v>32</v>
      </c>
      <c r="O27" s="21" t="s">
        <v>27</v>
      </c>
      <c r="P27" s="22" t="s">
        <v>28</v>
      </c>
      <c r="Q27" s="22" t="s">
        <v>29</v>
      </c>
      <c r="S27" s="22" t="s">
        <v>482</v>
      </c>
      <c r="T27" s="22" t="s">
        <v>481</v>
      </c>
      <c r="U27" s="22">
        <v>60</v>
      </c>
      <c r="V27" s="3">
        <f t="shared" si="1"/>
        <v>-0.08729999999999905</v>
      </c>
    </row>
    <row r="28" spans="1:22" ht="237">
      <c r="A28" s="11">
        <v>22</v>
      </c>
      <c r="B28" s="12" t="s">
        <v>87</v>
      </c>
      <c r="C28" s="12" t="s">
        <v>22</v>
      </c>
      <c r="D28" s="12" t="s">
        <v>23</v>
      </c>
      <c r="E28" s="12" t="s">
        <v>88</v>
      </c>
      <c r="F28" s="12" t="s">
        <v>25</v>
      </c>
      <c r="G28" s="15"/>
      <c r="H28" s="12" t="s">
        <v>16</v>
      </c>
      <c r="I28" s="20">
        <f t="shared" si="2"/>
        <v>27.49</v>
      </c>
      <c r="J28" s="20">
        <v>27.49</v>
      </c>
      <c r="K28" s="20">
        <v>0</v>
      </c>
      <c r="L28" s="20">
        <v>0</v>
      </c>
      <c r="M28" s="20">
        <v>0</v>
      </c>
      <c r="N28" s="12" t="s">
        <v>89</v>
      </c>
      <c r="O28" s="21" t="s">
        <v>27</v>
      </c>
      <c r="P28" s="22" t="s">
        <v>28</v>
      </c>
      <c r="Q28" s="22" t="s">
        <v>29</v>
      </c>
      <c r="S28" s="22" t="s">
        <v>482</v>
      </c>
      <c r="T28" s="22" t="s">
        <v>481</v>
      </c>
      <c r="U28" s="22">
        <v>28</v>
      </c>
      <c r="V28" s="3">
        <f t="shared" si="1"/>
        <v>-0.5100000000000016</v>
      </c>
    </row>
    <row r="29" spans="1:22" ht="237">
      <c r="A29" s="11">
        <v>23</v>
      </c>
      <c r="B29" s="12" t="s">
        <v>90</v>
      </c>
      <c r="C29" s="12" t="s">
        <v>22</v>
      </c>
      <c r="D29" s="12" t="s">
        <v>23</v>
      </c>
      <c r="E29" s="12" t="s">
        <v>91</v>
      </c>
      <c r="F29" s="12" t="s">
        <v>25</v>
      </c>
      <c r="G29" s="15"/>
      <c r="H29" s="12" t="s">
        <v>16</v>
      </c>
      <c r="I29" s="20">
        <f t="shared" si="2"/>
        <v>86.165</v>
      </c>
      <c r="J29" s="20">
        <v>86.165</v>
      </c>
      <c r="K29" s="20">
        <v>0</v>
      </c>
      <c r="L29" s="20">
        <v>0</v>
      </c>
      <c r="M29" s="20">
        <v>0</v>
      </c>
      <c r="N29" s="12" t="s">
        <v>92</v>
      </c>
      <c r="O29" s="21" t="s">
        <v>27</v>
      </c>
      <c r="P29" s="22" t="s">
        <v>28</v>
      </c>
      <c r="Q29" s="22" t="s">
        <v>29</v>
      </c>
      <c r="S29" s="22"/>
      <c r="T29" s="22" t="s">
        <v>481</v>
      </c>
      <c r="U29" s="22">
        <v>93</v>
      </c>
      <c r="V29" s="3">
        <f t="shared" si="1"/>
        <v>-6.834999999999994</v>
      </c>
    </row>
    <row r="30" spans="1:22" ht="237">
      <c r="A30" s="11">
        <v>24</v>
      </c>
      <c r="B30" s="12" t="s">
        <v>93</v>
      </c>
      <c r="C30" s="12" t="s">
        <v>22</v>
      </c>
      <c r="D30" s="12" t="s">
        <v>23</v>
      </c>
      <c r="E30" s="12" t="s">
        <v>94</v>
      </c>
      <c r="F30" s="12" t="s">
        <v>25</v>
      </c>
      <c r="G30" s="15"/>
      <c r="H30" s="12" t="s">
        <v>16</v>
      </c>
      <c r="I30" s="20">
        <f t="shared" si="2"/>
        <v>68.996</v>
      </c>
      <c r="J30" s="20">
        <v>68.996</v>
      </c>
      <c r="K30" s="20">
        <v>0</v>
      </c>
      <c r="L30" s="20">
        <v>0</v>
      </c>
      <c r="M30" s="20">
        <v>0</v>
      </c>
      <c r="N30" s="12" t="s">
        <v>95</v>
      </c>
      <c r="O30" s="21" t="s">
        <v>27</v>
      </c>
      <c r="P30" s="22" t="s">
        <v>28</v>
      </c>
      <c r="Q30" s="22" t="s">
        <v>29</v>
      </c>
      <c r="S30" s="22"/>
      <c r="T30" s="22" t="s">
        <v>481</v>
      </c>
      <c r="U30" s="22">
        <v>75</v>
      </c>
      <c r="V30" s="3">
        <f t="shared" si="1"/>
        <v>-6.004000000000005</v>
      </c>
    </row>
    <row r="31" spans="1:22" ht="237">
      <c r="A31" s="11">
        <v>25</v>
      </c>
      <c r="B31" s="12" t="s">
        <v>96</v>
      </c>
      <c r="C31" s="12" t="s">
        <v>22</v>
      </c>
      <c r="D31" s="12" t="s">
        <v>23</v>
      </c>
      <c r="E31" s="12" t="s">
        <v>97</v>
      </c>
      <c r="F31" s="12" t="s">
        <v>25</v>
      </c>
      <c r="G31" s="15"/>
      <c r="H31" s="12" t="s">
        <v>16</v>
      </c>
      <c r="I31" s="20">
        <f t="shared" si="2"/>
        <v>59.6246</v>
      </c>
      <c r="J31" s="20">
        <v>59.6246</v>
      </c>
      <c r="K31" s="20">
        <v>0</v>
      </c>
      <c r="L31" s="20">
        <v>0</v>
      </c>
      <c r="M31" s="20">
        <v>0</v>
      </c>
      <c r="N31" s="12" t="s">
        <v>98</v>
      </c>
      <c r="O31" s="21" t="s">
        <v>27</v>
      </c>
      <c r="P31" s="22" t="s">
        <v>28</v>
      </c>
      <c r="Q31" s="22" t="s">
        <v>29</v>
      </c>
      <c r="S31" s="22"/>
      <c r="T31" s="22" t="s">
        <v>481</v>
      </c>
      <c r="U31" s="22">
        <v>62</v>
      </c>
      <c r="V31" s="3">
        <f t="shared" si="1"/>
        <v>-2.375399999999999</v>
      </c>
    </row>
    <row r="32" spans="1:22" ht="237">
      <c r="A32" s="11">
        <v>26</v>
      </c>
      <c r="B32" s="12" t="s">
        <v>99</v>
      </c>
      <c r="C32" s="12" t="s">
        <v>22</v>
      </c>
      <c r="D32" s="12" t="s">
        <v>23</v>
      </c>
      <c r="E32" s="12" t="s">
        <v>100</v>
      </c>
      <c r="F32" s="12" t="s">
        <v>25</v>
      </c>
      <c r="G32" s="15"/>
      <c r="H32" s="12" t="s">
        <v>16</v>
      </c>
      <c r="I32" s="20">
        <f t="shared" si="2"/>
        <v>103.189</v>
      </c>
      <c r="J32" s="20">
        <v>103.189</v>
      </c>
      <c r="K32" s="20">
        <v>0</v>
      </c>
      <c r="L32" s="20">
        <v>0</v>
      </c>
      <c r="M32" s="20">
        <v>0</v>
      </c>
      <c r="N32" s="12" t="s">
        <v>38</v>
      </c>
      <c r="O32" s="21" t="s">
        <v>27</v>
      </c>
      <c r="P32" s="22" t="s">
        <v>28</v>
      </c>
      <c r="Q32" s="22" t="s">
        <v>29</v>
      </c>
      <c r="S32" s="22" t="s">
        <v>482</v>
      </c>
      <c r="T32" s="22" t="s">
        <v>481</v>
      </c>
      <c r="U32" s="22">
        <v>104</v>
      </c>
      <c r="V32" s="3">
        <f t="shared" si="1"/>
        <v>-0.811000000000007</v>
      </c>
    </row>
    <row r="33" spans="1:22" ht="302.25">
      <c r="A33" s="11">
        <v>27</v>
      </c>
      <c r="B33" s="12" t="s">
        <v>101</v>
      </c>
      <c r="C33" s="12" t="s">
        <v>22</v>
      </c>
      <c r="D33" s="12" t="s">
        <v>23</v>
      </c>
      <c r="E33" s="12" t="s">
        <v>102</v>
      </c>
      <c r="F33" s="12" t="s">
        <v>103</v>
      </c>
      <c r="G33" s="15"/>
      <c r="H33" s="12" t="s">
        <v>16</v>
      </c>
      <c r="I33" s="20">
        <f t="shared" si="2"/>
        <v>50</v>
      </c>
      <c r="J33" s="20">
        <v>50</v>
      </c>
      <c r="K33" s="20">
        <v>0</v>
      </c>
      <c r="L33" s="20">
        <v>0</v>
      </c>
      <c r="M33" s="20">
        <v>0</v>
      </c>
      <c r="N33" s="12" t="s">
        <v>104</v>
      </c>
      <c r="O33" s="21" t="s">
        <v>105</v>
      </c>
      <c r="P33" s="22" t="s">
        <v>106</v>
      </c>
      <c r="Q33" s="22" t="s">
        <v>29</v>
      </c>
      <c r="S33" s="22" t="s">
        <v>483</v>
      </c>
      <c r="T33" s="22" t="s">
        <v>481</v>
      </c>
      <c r="U33" s="22">
        <v>50</v>
      </c>
      <c r="V33" s="3">
        <f t="shared" si="1"/>
        <v>0</v>
      </c>
    </row>
    <row r="34" spans="1:22" ht="216">
      <c r="A34" s="11">
        <v>28</v>
      </c>
      <c r="B34" s="12" t="s">
        <v>107</v>
      </c>
      <c r="C34" s="12" t="s">
        <v>22</v>
      </c>
      <c r="D34" s="12" t="s">
        <v>23</v>
      </c>
      <c r="E34" s="12" t="s">
        <v>108</v>
      </c>
      <c r="F34" s="12" t="s">
        <v>109</v>
      </c>
      <c r="G34" s="15"/>
      <c r="H34" s="12" t="s">
        <v>16</v>
      </c>
      <c r="I34" s="20">
        <f t="shared" si="2"/>
        <v>50</v>
      </c>
      <c r="J34" s="20">
        <v>50</v>
      </c>
      <c r="K34" s="20">
        <v>0</v>
      </c>
      <c r="L34" s="20">
        <v>0</v>
      </c>
      <c r="M34" s="20">
        <v>0</v>
      </c>
      <c r="N34" s="12" t="s">
        <v>110</v>
      </c>
      <c r="O34" s="21" t="s">
        <v>111</v>
      </c>
      <c r="P34" s="22" t="s">
        <v>106</v>
      </c>
      <c r="Q34" s="22" t="s">
        <v>29</v>
      </c>
      <c r="S34" s="22" t="s">
        <v>483</v>
      </c>
      <c r="T34" s="22" t="s">
        <v>481</v>
      </c>
      <c r="U34" s="22">
        <v>50</v>
      </c>
      <c r="V34" s="3">
        <f t="shared" si="1"/>
        <v>0</v>
      </c>
    </row>
    <row r="35" spans="1:22" ht="172.5">
      <c r="A35" s="11">
        <v>29</v>
      </c>
      <c r="B35" s="12" t="s">
        <v>112</v>
      </c>
      <c r="C35" s="12" t="s">
        <v>22</v>
      </c>
      <c r="D35" s="12" t="s">
        <v>23</v>
      </c>
      <c r="E35" s="12" t="s">
        <v>113</v>
      </c>
      <c r="F35" s="12" t="s">
        <v>114</v>
      </c>
      <c r="G35" s="15"/>
      <c r="H35" s="12" t="s">
        <v>16</v>
      </c>
      <c r="I35" s="20">
        <f t="shared" si="2"/>
        <v>50</v>
      </c>
      <c r="J35" s="20">
        <v>50</v>
      </c>
      <c r="K35" s="20">
        <v>0</v>
      </c>
      <c r="L35" s="20">
        <v>0</v>
      </c>
      <c r="M35" s="20">
        <v>0</v>
      </c>
      <c r="N35" s="12" t="s">
        <v>115</v>
      </c>
      <c r="O35" s="21" t="s">
        <v>116</v>
      </c>
      <c r="P35" s="22" t="s">
        <v>106</v>
      </c>
      <c r="Q35" s="22" t="s">
        <v>29</v>
      </c>
      <c r="S35" s="22" t="s">
        <v>483</v>
      </c>
      <c r="T35" s="22" t="s">
        <v>481</v>
      </c>
      <c r="U35" s="22">
        <v>50.4</v>
      </c>
      <c r="V35" s="3">
        <f t="shared" si="1"/>
        <v>-0.3999999999999986</v>
      </c>
    </row>
    <row r="36" spans="1:22" ht="270">
      <c r="A36" s="11">
        <v>30</v>
      </c>
      <c r="B36" s="12" t="s">
        <v>117</v>
      </c>
      <c r="C36" s="12" t="s">
        <v>22</v>
      </c>
      <c r="D36" s="12" t="s">
        <v>23</v>
      </c>
      <c r="E36" s="12" t="s">
        <v>118</v>
      </c>
      <c r="F36" s="12" t="s">
        <v>119</v>
      </c>
      <c r="G36" s="15"/>
      <c r="H36" s="12" t="s">
        <v>16</v>
      </c>
      <c r="I36" s="20">
        <f t="shared" si="2"/>
        <v>50</v>
      </c>
      <c r="J36" s="20">
        <v>50</v>
      </c>
      <c r="K36" s="20">
        <v>0</v>
      </c>
      <c r="L36" s="20">
        <v>0</v>
      </c>
      <c r="M36" s="20">
        <v>0</v>
      </c>
      <c r="N36" s="12" t="s">
        <v>120</v>
      </c>
      <c r="O36" s="21" t="s">
        <v>120</v>
      </c>
      <c r="P36" s="22" t="s">
        <v>106</v>
      </c>
      <c r="Q36" s="22" t="s">
        <v>29</v>
      </c>
      <c r="S36" s="22" t="s">
        <v>483</v>
      </c>
      <c r="T36" s="22" t="s">
        <v>481</v>
      </c>
      <c r="U36" s="22">
        <v>50</v>
      </c>
      <c r="V36" s="3">
        <f t="shared" si="1"/>
        <v>0</v>
      </c>
    </row>
    <row r="37" spans="1:22" ht="75">
      <c r="A37" s="11">
        <v>31</v>
      </c>
      <c r="B37" s="12" t="s">
        <v>121</v>
      </c>
      <c r="C37" s="12" t="s">
        <v>22</v>
      </c>
      <c r="D37" s="12" t="s">
        <v>23</v>
      </c>
      <c r="E37" s="12" t="s">
        <v>122</v>
      </c>
      <c r="F37" s="12" t="s">
        <v>123</v>
      </c>
      <c r="G37" s="15"/>
      <c r="H37" s="12" t="s">
        <v>16</v>
      </c>
      <c r="I37" s="20">
        <f t="shared" si="2"/>
        <v>50</v>
      </c>
      <c r="J37" s="20">
        <v>50</v>
      </c>
      <c r="K37" s="20">
        <v>0</v>
      </c>
      <c r="L37" s="20">
        <v>0</v>
      </c>
      <c r="M37" s="20">
        <v>0</v>
      </c>
      <c r="N37" s="12" t="s">
        <v>124</v>
      </c>
      <c r="O37" s="21" t="s">
        <v>125</v>
      </c>
      <c r="P37" s="22" t="s">
        <v>106</v>
      </c>
      <c r="Q37" s="22" t="s">
        <v>29</v>
      </c>
      <c r="S37" s="22" t="s">
        <v>483</v>
      </c>
      <c r="T37" s="22" t="s">
        <v>481</v>
      </c>
      <c r="U37" s="22">
        <v>50</v>
      </c>
      <c r="V37" s="3">
        <f t="shared" si="1"/>
        <v>0</v>
      </c>
    </row>
    <row r="38" spans="1:22" ht="129">
      <c r="A38" s="11">
        <v>32</v>
      </c>
      <c r="B38" s="12" t="s">
        <v>126</v>
      </c>
      <c r="C38" s="12" t="s">
        <v>22</v>
      </c>
      <c r="D38" s="12" t="s">
        <v>23</v>
      </c>
      <c r="E38" s="12" t="s">
        <v>127</v>
      </c>
      <c r="F38" s="12" t="s">
        <v>128</v>
      </c>
      <c r="G38" s="15"/>
      <c r="H38" s="12" t="s">
        <v>16</v>
      </c>
      <c r="I38" s="20">
        <f t="shared" si="2"/>
        <v>50</v>
      </c>
      <c r="J38" s="20">
        <v>50</v>
      </c>
      <c r="K38" s="20">
        <v>0</v>
      </c>
      <c r="L38" s="20">
        <v>0</v>
      </c>
      <c r="M38" s="20">
        <v>0</v>
      </c>
      <c r="N38" s="12" t="s">
        <v>129</v>
      </c>
      <c r="O38" s="21" t="s">
        <v>130</v>
      </c>
      <c r="P38" s="22" t="s">
        <v>106</v>
      </c>
      <c r="Q38" s="22" t="s">
        <v>29</v>
      </c>
      <c r="S38" s="22" t="s">
        <v>483</v>
      </c>
      <c r="T38" s="22" t="s">
        <v>481</v>
      </c>
      <c r="U38" s="22">
        <v>50</v>
      </c>
      <c r="V38" s="3">
        <f t="shared" si="1"/>
        <v>0</v>
      </c>
    </row>
    <row r="39" spans="1:22" ht="150.75">
      <c r="A39" s="11">
        <v>33</v>
      </c>
      <c r="B39" s="12" t="s">
        <v>131</v>
      </c>
      <c r="C39" s="12" t="s">
        <v>22</v>
      </c>
      <c r="D39" s="12" t="s">
        <v>23</v>
      </c>
      <c r="E39" s="12" t="s">
        <v>132</v>
      </c>
      <c r="F39" s="12" t="s">
        <v>133</v>
      </c>
      <c r="G39" s="15"/>
      <c r="H39" s="12" t="s">
        <v>16</v>
      </c>
      <c r="I39" s="20">
        <f t="shared" si="2"/>
        <v>50</v>
      </c>
      <c r="J39" s="20">
        <v>50</v>
      </c>
      <c r="K39" s="20">
        <v>0</v>
      </c>
      <c r="L39" s="20">
        <v>0</v>
      </c>
      <c r="M39" s="20">
        <v>0</v>
      </c>
      <c r="N39" s="12" t="s">
        <v>134</v>
      </c>
      <c r="O39" s="21" t="s">
        <v>135</v>
      </c>
      <c r="P39" s="22" t="s">
        <v>106</v>
      </c>
      <c r="Q39" s="22" t="s">
        <v>29</v>
      </c>
      <c r="S39" s="22" t="s">
        <v>483</v>
      </c>
      <c r="T39" s="22" t="s">
        <v>481</v>
      </c>
      <c r="U39" s="22">
        <v>50</v>
      </c>
      <c r="V39" s="3">
        <f t="shared" si="1"/>
        <v>0</v>
      </c>
    </row>
    <row r="40" spans="1:22" ht="118.5">
      <c r="A40" s="11">
        <v>34</v>
      </c>
      <c r="B40" s="12" t="s">
        <v>136</v>
      </c>
      <c r="C40" s="12" t="s">
        <v>22</v>
      </c>
      <c r="D40" s="12" t="s">
        <v>23</v>
      </c>
      <c r="E40" s="12" t="s">
        <v>137</v>
      </c>
      <c r="F40" s="12" t="s">
        <v>138</v>
      </c>
      <c r="G40" s="15"/>
      <c r="H40" s="12" t="s">
        <v>16</v>
      </c>
      <c r="I40" s="20">
        <f aca="true" t="shared" si="3" ref="I40:I71">SUM(J40:M40)</f>
        <v>50</v>
      </c>
      <c r="J40" s="20">
        <v>50</v>
      </c>
      <c r="K40" s="20">
        <v>0</v>
      </c>
      <c r="L40" s="20">
        <v>0</v>
      </c>
      <c r="M40" s="20">
        <v>0</v>
      </c>
      <c r="N40" s="12" t="s">
        <v>139</v>
      </c>
      <c r="O40" s="21" t="s">
        <v>140</v>
      </c>
      <c r="P40" s="22" t="s">
        <v>106</v>
      </c>
      <c r="Q40" s="22" t="s">
        <v>29</v>
      </c>
      <c r="S40" s="22" t="s">
        <v>483</v>
      </c>
      <c r="T40" s="22" t="s">
        <v>481</v>
      </c>
      <c r="U40" s="22">
        <v>50</v>
      </c>
      <c r="V40" s="3">
        <f t="shared" si="1"/>
        <v>0</v>
      </c>
    </row>
    <row r="41" spans="1:22" ht="96.75">
      <c r="A41" s="11">
        <v>35</v>
      </c>
      <c r="B41" s="12" t="s">
        <v>141</v>
      </c>
      <c r="C41" s="12" t="s">
        <v>22</v>
      </c>
      <c r="D41" s="12" t="s">
        <v>23</v>
      </c>
      <c r="E41" s="12" t="s">
        <v>142</v>
      </c>
      <c r="F41" s="12" t="s">
        <v>143</v>
      </c>
      <c r="G41" s="15"/>
      <c r="H41" s="12" t="s">
        <v>16</v>
      </c>
      <c r="I41" s="20">
        <f t="shared" si="3"/>
        <v>50</v>
      </c>
      <c r="J41" s="20">
        <v>50</v>
      </c>
      <c r="K41" s="20">
        <v>0</v>
      </c>
      <c r="L41" s="20">
        <v>0</v>
      </c>
      <c r="M41" s="20">
        <v>0</v>
      </c>
      <c r="N41" s="12" t="s">
        <v>144</v>
      </c>
      <c r="O41" s="21" t="s">
        <v>145</v>
      </c>
      <c r="P41" s="22" t="s">
        <v>106</v>
      </c>
      <c r="Q41" s="22" t="s">
        <v>29</v>
      </c>
      <c r="S41" s="22" t="s">
        <v>483</v>
      </c>
      <c r="T41" s="22" t="s">
        <v>481</v>
      </c>
      <c r="U41" s="22">
        <v>50</v>
      </c>
      <c r="V41" s="3">
        <f t="shared" si="1"/>
        <v>0</v>
      </c>
    </row>
    <row r="42" spans="1:22" ht="172.5">
      <c r="A42" s="11">
        <v>36</v>
      </c>
      <c r="B42" s="12" t="s">
        <v>146</v>
      </c>
      <c r="C42" s="12" t="s">
        <v>22</v>
      </c>
      <c r="D42" s="12" t="s">
        <v>23</v>
      </c>
      <c r="E42" s="12" t="s">
        <v>147</v>
      </c>
      <c r="F42" s="12" t="s">
        <v>148</v>
      </c>
      <c r="G42" s="15"/>
      <c r="H42" s="12" t="s">
        <v>16</v>
      </c>
      <c r="I42" s="20">
        <f t="shared" si="3"/>
        <v>50</v>
      </c>
      <c r="J42" s="20">
        <v>50</v>
      </c>
      <c r="K42" s="20">
        <v>0</v>
      </c>
      <c r="L42" s="20">
        <v>0</v>
      </c>
      <c r="M42" s="20">
        <v>0</v>
      </c>
      <c r="N42" s="12" t="s">
        <v>149</v>
      </c>
      <c r="O42" s="21" t="s">
        <v>150</v>
      </c>
      <c r="P42" s="22" t="s">
        <v>106</v>
      </c>
      <c r="Q42" s="22" t="s">
        <v>29</v>
      </c>
      <c r="S42" s="22" t="s">
        <v>483</v>
      </c>
      <c r="T42" s="22" t="s">
        <v>481</v>
      </c>
      <c r="U42" s="22">
        <v>50</v>
      </c>
      <c r="V42" s="3">
        <f t="shared" si="1"/>
        <v>0</v>
      </c>
    </row>
    <row r="43" spans="1:22" ht="129">
      <c r="A43" s="11">
        <v>37</v>
      </c>
      <c r="B43" s="12" t="s">
        <v>151</v>
      </c>
      <c r="C43" s="12" t="s">
        <v>22</v>
      </c>
      <c r="D43" s="12" t="s">
        <v>23</v>
      </c>
      <c r="E43" s="12" t="s">
        <v>152</v>
      </c>
      <c r="F43" s="12" t="s">
        <v>153</v>
      </c>
      <c r="G43" s="15"/>
      <c r="H43" s="12" t="s">
        <v>16</v>
      </c>
      <c r="I43" s="20">
        <f t="shared" si="3"/>
        <v>50</v>
      </c>
      <c r="J43" s="20">
        <v>50</v>
      </c>
      <c r="K43" s="20">
        <v>0</v>
      </c>
      <c r="L43" s="20">
        <v>0</v>
      </c>
      <c r="M43" s="20">
        <v>0</v>
      </c>
      <c r="N43" s="12" t="s">
        <v>154</v>
      </c>
      <c r="O43" s="21" t="s">
        <v>155</v>
      </c>
      <c r="P43" s="22" t="s">
        <v>106</v>
      </c>
      <c r="Q43" s="22" t="s">
        <v>29</v>
      </c>
      <c r="S43" s="22" t="s">
        <v>483</v>
      </c>
      <c r="T43" s="22" t="s">
        <v>481</v>
      </c>
      <c r="U43" s="22">
        <v>50</v>
      </c>
      <c r="V43" s="3">
        <f t="shared" si="1"/>
        <v>0</v>
      </c>
    </row>
    <row r="44" spans="1:22" ht="96.75">
      <c r="A44" s="11">
        <v>38</v>
      </c>
      <c r="B44" s="12" t="s">
        <v>156</v>
      </c>
      <c r="C44" s="12" t="s">
        <v>22</v>
      </c>
      <c r="D44" s="12" t="s">
        <v>23</v>
      </c>
      <c r="E44" s="12" t="s">
        <v>157</v>
      </c>
      <c r="F44" s="12" t="s">
        <v>158</v>
      </c>
      <c r="G44" s="15"/>
      <c r="H44" s="12" t="s">
        <v>16</v>
      </c>
      <c r="I44" s="20">
        <f t="shared" si="3"/>
        <v>50</v>
      </c>
      <c r="J44" s="20">
        <v>50</v>
      </c>
      <c r="K44" s="20">
        <v>0</v>
      </c>
      <c r="L44" s="20">
        <v>0</v>
      </c>
      <c r="M44" s="20">
        <v>0</v>
      </c>
      <c r="N44" s="12" t="s">
        <v>159</v>
      </c>
      <c r="O44" s="21" t="s">
        <v>160</v>
      </c>
      <c r="P44" s="22" t="s">
        <v>106</v>
      </c>
      <c r="Q44" s="22" t="s">
        <v>29</v>
      </c>
      <c r="S44" s="22" t="s">
        <v>483</v>
      </c>
      <c r="T44" s="22" t="s">
        <v>481</v>
      </c>
      <c r="U44" s="22">
        <v>50</v>
      </c>
      <c r="V44" s="3">
        <f t="shared" si="1"/>
        <v>0</v>
      </c>
    </row>
    <row r="45" spans="1:22" ht="216">
      <c r="A45" s="11">
        <v>39</v>
      </c>
      <c r="B45" s="12" t="s">
        <v>161</v>
      </c>
      <c r="C45" s="12" t="s">
        <v>22</v>
      </c>
      <c r="D45" s="12" t="s">
        <v>23</v>
      </c>
      <c r="E45" s="12" t="s">
        <v>162</v>
      </c>
      <c r="F45" s="12" t="s">
        <v>163</v>
      </c>
      <c r="G45" s="15"/>
      <c r="H45" s="12" t="s">
        <v>16</v>
      </c>
      <c r="I45" s="20">
        <f t="shared" si="3"/>
        <v>50</v>
      </c>
      <c r="J45" s="20">
        <v>50</v>
      </c>
      <c r="K45" s="20">
        <v>0</v>
      </c>
      <c r="L45" s="20">
        <v>0</v>
      </c>
      <c r="M45" s="20">
        <v>0</v>
      </c>
      <c r="N45" s="12" t="s">
        <v>164</v>
      </c>
      <c r="O45" s="21" t="s">
        <v>164</v>
      </c>
      <c r="P45" s="22" t="s">
        <v>106</v>
      </c>
      <c r="Q45" s="22" t="s">
        <v>29</v>
      </c>
      <c r="S45" s="22" t="s">
        <v>483</v>
      </c>
      <c r="T45" s="22" t="s">
        <v>481</v>
      </c>
      <c r="U45" s="22">
        <v>50</v>
      </c>
      <c r="V45" s="3">
        <f t="shared" si="1"/>
        <v>0</v>
      </c>
    </row>
    <row r="46" spans="1:22" ht="108">
      <c r="A46" s="11">
        <v>40</v>
      </c>
      <c r="B46" s="12" t="s">
        <v>165</v>
      </c>
      <c r="C46" s="12" t="s">
        <v>22</v>
      </c>
      <c r="D46" s="12" t="s">
        <v>23</v>
      </c>
      <c r="E46" s="12" t="s">
        <v>166</v>
      </c>
      <c r="F46" s="12" t="s">
        <v>167</v>
      </c>
      <c r="G46" s="15"/>
      <c r="H46" s="12" t="s">
        <v>16</v>
      </c>
      <c r="I46" s="20">
        <f t="shared" si="3"/>
        <v>50</v>
      </c>
      <c r="J46" s="20">
        <v>50</v>
      </c>
      <c r="K46" s="20">
        <v>0</v>
      </c>
      <c r="L46" s="20">
        <v>0</v>
      </c>
      <c r="M46" s="20">
        <v>0</v>
      </c>
      <c r="N46" s="12" t="s">
        <v>168</v>
      </c>
      <c r="O46" s="21" t="s">
        <v>169</v>
      </c>
      <c r="P46" s="22" t="s">
        <v>106</v>
      </c>
      <c r="Q46" s="22" t="s">
        <v>29</v>
      </c>
      <c r="S46" s="22" t="s">
        <v>483</v>
      </c>
      <c r="T46" s="22" t="s">
        <v>481</v>
      </c>
      <c r="U46" s="22">
        <v>50</v>
      </c>
      <c r="V46" s="3">
        <f t="shared" si="1"/>
        <v>0</v>
      </c>
    </row>
    <row r="47" spans="1:22" ht="291">
      <c r="A47" s="11">
        <v>41</v>
      </c>
      <c r="B47" s="12" t="s">
        <v>170</v>
      </c>
      <c r="C47" s="12" t="s">
        <v>22</v>
      </c>
      <c r="D47" s="12" t="s">
        <v>23</v>
      </c>
      <c r="E47" s="12" t="s">
        <v>171</v>
      </c>
      <c r="F47" s="12" t="s">
        <v>172</v>
      </c>
      <c r="G47" s="15"/>
      <c r="H47" s="12" t="s">
        <v>16</v>
      </c>
      <c r="I47" s="20">
        <f t="shared" si="3"/>
        <v>50</v>
      </c>
      <c r="J47" s="20">
        <v>50</v>
      </c>
      <c r="K47" s="20">
        <v>0</v>
      </c>
      <c r="L47" s="20">
        <v>0</v>
      </c>
      <c r="M47" s="20">
        <v>0</v>
      </c>
      <c r="N47" s="12" t="s">
        <v>173</v>
      </c>
      <c r="O47" s="21" t="s">
        <v>174</v>
      </c>
      <c r="P47" s="22" t="s">
        <v>106</v>
      </c>
      <c r="Q47" s="22" t="s">
        <v>29</v>
      </c>
      <c r="S47" s="22" t="s">
        <v>483</v>
      </c>
      <c r="T47" s="22" t="s">
        <v>481</v>
      </c>
      <c r="U47" s="22">
        <v>50</v>
      </c>
      <c r="V47" s="3">
        <f t="shared" si="1"/>
        <v>0</v>
      </c>
    </row>
    <row r="48" spans="1:22" ht="108">
      <c r="A48" s="11">
        <v>42</v>
      </c>
      <c r="B48" s="12" t="s">
        <v>175</v>
      </c>
      <c r="C48" s="12" t="s">
        <v>22</v>
      </c>
      <c r="D48" s="12" t="s">
        <v>23</v>
      </c>
      <c r="E48" s="12" t="s">
        <v>176</v>
      </c>
      <c r="F48" s="12" t="s">
        <v>177</v>
      </c>
      <c r="G48" s="15"/>
      <c r="H48" s="12" t="s">
        <v>16</v>
      </c>
      <c r="I48" s="20">
        <f t="shared" si="3"/>
        <v>50</v>
      </c>
      <c r="J48" s="20">
        <v>50</v>
      </c>
      <c r="K48" s="20">
        <v>0</v>
      </c>
      <c r="L48" s="20">
        <v>0</v>
      </c>
      <c r="M48" s="20">
        <v>0</v>
      </c>
      <c r="N48" s="12" t="s">
        <v>178</v>
      </c>
      <c r="O48" s="21" t="s">
        <v>179</v>
      </c>
      <c r="P48" s="22" t="s">
        <v>106</v>
      </c>
      <c r="Q48" s="22" t="s">
        <v>29</v>
      </c>
      <c r="S48" s="22" t="s">
        <v>483</v>
      </c>
      <c r="T48" s="22" t="s">
        <v>481</v>
      </c>
      <c r="U48" s="22">
        <v>50</v>
      </c>
      <c r="V48" s="3">
        <f t="shared" si="1"/>
        <v>0</v>
      </c>
    </row>
    <row r="49" spans="1:22" ht="118.5">
      <c r="A49" s="11">
        <v>43</v>
      </c>
      <c r="B49" s="12" t="s">
        <v>180</v>
      </c>
      <c r="C49" s="12" t="s">
        <v>22</v>
      </c>
      <c r="D49" s="12" t="s">
        <v>23</v>
      </c>
      <c r="E49" s="12" t="s">
        <v>181</v>
      </c>
      <c r="F49" s="12" t="s">
        <v>182</v>
      </c>
      <c r="G49" s="15"/>
      <c r="H49" s="12" t="s">
        <v>16</v>
      </c>
      <c r="I49" s="20">
        <f t="shared" si="3"/>
        <v>50</v>
      </c>
      <c r="J49" s="20">
        <v>50</v>
      </c>
      <c r="K49" s="20">
        <v>0</v>
      </c>
      <c r="L49" s="20">
        <v>0</v>
      </c>
      <c r="M49" s="20">
        <v>0</v>
      </c>
      <c r="N49" s="12" t="s">
        <v>183</v>
      </c>
      <c r="O49" s="21" t="s">
        <v>184</v>
      </c>
      <c r="P49" s="22" t="s">
        <v>106</v>
      </c>
      <c r="Q49" s="22" t="s">
        <v>29</v>
      </c>
      <c r="S49" s="22" t="s">
        <v>483</v>
      </c>
      <c r="T49" s="22" t="s">
        <v>481</v>
      </c>
      <c r="U49" s="22">
        <v>50</v>
      </c>
      <c r="V49" s="3">
        <f t="shared" si="1"/>
        <v>0</v>
      </c>
    </row>
    <row r="50" spans="1:22" ht="108">
      <c r="A50" s="11">
        <v>44</v>
      </c>
      <c r="B50" s="12" t="s">
        <v>185</v>
      </c>
      <c r="C50" s="12" t="s">
        <v>22</v>
      </c>
      <c r="D50" s="12" t="s">
        <v>23</v>
      </c>
      <c r="E50" s="12" t="s">
        <v>186</v>
      </c>
      <c r="F50" s="12" t="s">
        <v>187</v>
      </c>
      <c r="G50" s="15"/>
      <c r="H50" s="12" t="s">
        <v>16</v>
      </c>
      <c r="I50" s="20">
        <f t="shared" si="3"/>
        <v>50</v>
      </c>
      <c r="J50" s="20">
        <v>50</v>
      </c>
      <c r="K50" s="20">
        <v>0</v>
      </c>
      <c r="L50" s="20">
        <v>0</v>
      </c>
      <c r="M50" s="20">
        <v>0</v>
      </c>
      <c r="N50" s="12" t="s">
        <v>188</v>
      </c>
      <c r="O50" s="21" t="s">
        <v>189</v>
      </c>
      <c r="P50" s="22" t="s">
        <v>106</v>
      </c>
      <c r="Q50" s="22" t="s">
        <v>29</v>
      </c>
      <c r="S50" s="22" t="s">
        <v>483</v>
      </c>
      <c r="T50" s="22" t="s">
        <v>481</v>
      </c>
      <c r="U50" s="22">
        <v>50</v>
      </c>
      <c r="V50" s="3">
        <f t="shared" si="1"/>
        <v>0</v>
      </c>
    </row>
    <row r="51" spans="1:22" ht="162">
      <c r="A51" s="11">
        <v>45</v>
      </c>
      <c r="B51" s="12" t="s">
        <v>190</v>
      </c>
      <c r="C51" s="12" t="s">
        <v>22</v>
      </c>
      <c r="D51" s="12" t="s">
        <v>23</v>
      </c>
      <c r="E51" s="12" t="s">
        <v>191</v>
      </c>
      <c r="F51" s="12" t="s">
        <v>192</v>
      </c>
      <c r="G51" s="15"/>
      <c r="H51" s="12" t="s">
        <v>16</v>
      </c>
      <c r="I51" s="20">
        <f t="shared" si="3"/>
        <v>50</v>
      </c>
      <c r="J51" s="20">
        <v>50</v>
      </c>
      <c r="K51" s="20">
        <v>0</v>
      </c>
      <c r="L51" s="20">
        <v>0</v>
      </c>
      <c r="M51" s="20">
        <v>0</v>
      </c>
      <c r="N51" s="12" t="s">
        <v>193</v>
      </c>
      <c r="O51" s="21" t="s">
        <v>194</v>
      </c>
      <c r="P51" s="22" t="s">
        <v>106</v>
      </c>
      <c r="Q51" s="22" t="s">
        <v>29</v>
      </c>
      <c r="S51" s="22" t="s">
        <v>483</v>
      </c>
      <c r="T51" s="22" t="s">
        <v>481</v>
      </c>
      <c r="U51" s="22">
        <v>50</v>
      </c>
      <c r="V51" s="3">
        <f t="shared" si="1"/>
        <v>0</v>
      </c>
    </row>
    <row r="52" spans="1:22" ht="172.5">
      <c r="A52" s="11">
        <v>46</v>
      </c>
      <c r="B52" s="12" t="s">
        <v>195</v>
      </c>
      <c r="C52" s="12" t="s">
        <v>22</v>
      </c>
      <c r="D52" s="12" t="s">
        <v>23</v>
      </c>
      <c r="E52" s="12" t="s">
        <v>196</v>
      </c>
      <c r="F52" s="12" t="s">
        <v>197</v>
      </c>
      <c r="G52" s="15"/>
      <c r="H52" s="12" t="s">
        <v>16</v>
      </c>
      <c r="I52" s="20">
        <f t="shared" si="3"/>
        <v>50</v>
      </c>
      <c r="J52" s="20">
        <v>50</v>
      </c>
      <c r="K52" s="20">
        <v>0</v>
      </c>
      <c r="L52" s="20">
        <v>0</v>
      </c>
      <c r="M52" s="20">
        <v>0</v>
      </c>
      <c r="N52" s="12" t="s">
        <v>198</v>
      </c>
      <c r="O52" s="21" t="s">
        <v>199</v>
      </c>
      <c r="P52" s="22" t="s">
        <v>106</v>
      </c>
      <c r="Q52" s="22" t="s">
        <v>29</v>
      </c>
      <c r="S52" s="22" t="s">
        <v>483</v>
      </c>
      <c r="T52" s="22" t="s">
        <v>481</v>
      </c>
      <c r="U52" s="22">
        <v>50</v>
      </c>
      <c r="V52" s="3">
        <f t="shared" si="1"/>
        <v>0</v>
      </c>
    </row>
    <row r="53" spans="1:22" ht="172.5">
      <c r="A53" s="11">
        <v>47</v>
      </c>
      <c r="B53" s="12" t="s">
        <v>200</v>
      </c>
      <c r="C53" s="12" t="s">
        <v>22</v>
      </c>
      <c r="D53" s="12" t="s">
        <v>23</v>
      </c>
      <c r="E53" s="12" t="s">
        <v>201</v>
      </c>
      <c r="F53" s="12" t="s">
        <v>202</v>
      </c>
      <c r="G53" s="16"/>
      <c r="H53" s="12" t="s">
        <v>16</v>
      </c>
      <c r="I53" s="20">
        <f t="shared" si="3"/>
        <v>50</v>
      </c>
      <c r="J53" s="20">
        <v>50</v>
      </c>
      <c r="K53" s="20">
        <v>0</v>
      </c>
      <c r="L53" s="20">
        <v>0</v>
      </c>
      <c r="M53" s="20">
        <v>0</v>
      </c>
      <c r="N53" s="12" t="s">
        <v>203</v>
      </c>
      <c r="O53" s="21" t="s">
        <v>204</v>
      </c>
      <c r="P53" s="22" t="s">
        <v>106</v>
      </c>
      <c r="Q53" s="22" t="s">
        <v>29</v>
      </c>
      <c r="S53" s="22" t="s">
        <v>483</v>
      </c>
      <c r="T53" s="22" t="s">
        <v>481</v>
      </c>
      <c r="U53" s="22">
        <v>70</v>
      </c>
      <c r="V53" s="3">
        <f t="shared" si="1"/>
        <v>-20</v>
      </c>
    </row>
    <row r="54" spans="1:22" ht="140.25">
      <c r="A54" s="11">
        <v>48</v>
      </c>
      <c r="B54" s="12" t="s">
        <v>205</v>
      </c>
      <c r="C54" s="12" t="s">
        <v>22</v>
      </c>
      <c r="D54" s="12" t="s">
        <v>23</v>
      </c>
      <c r="E54" s="12" t="s">
        <v>206</v>
      </c>
      <c r="F54" s="12" t="s">
        <v>207</v>
      </c>
      <c r="G54" s="16"/>
      <c r="H54" s="12" t="s">
        <v>16</v>
      </c>
      <c r="I54" s="20">
        <f t="shared" si="3"/>
        <v>50</v>
      </c>
      <c r="J54" s="20">
        <v>50</v>
      </c>
      <c r="K54" s="20">
        <v>0</v>
      </c>
      <c r="L54" s="20">
        <v>0</v>
      </c>
      <c r="M54" s="20">
        <v>0</v>
      </c>
      <c r="N54" s="12" t="s">
        <v>208</v>
      </c>
      <c r="O54" s="21" t="s">
        <v>209</v>
      </c>
      <c r="P54" s="22" t="s">
        <v>106</v>
      </c>
      <c r="Q54" s="22" t="s">
        <v>29</v>
      </c>
      <c r="S54" s="22" t="s">
        <v>483</v>
      </c>
      <c r="T54" s="22" t="s">
        <v>481</v>
      </c>
      <c r="U54" s="22">
        <v>50</v>
      </c>
      <c r="V54" s="3">
        <f t="shared" si="1"/>
        <v>0</v>
      </c>
    </row>
    <row r="55" spans="1:22" ht="226.5">
      <c r="A55" s="11">
        <v>49</v>
      </c>
      <c r="B55" s="12" t="s">
        <v>210</v>
      </c>
      <c r="C55" s="12" t="s">
        <v>22</v>
      </c>
      <c r="D55" s="12" t="s">
        <v>23</v>
      </c>
      <c r="E55" s="12" t="s">
        <v>211</v>
      </c>
      <c r="F55" s="12" t="s">
        <v>212</v>
      </c>
      <c r="G55" s="16"/>
      <c r="H55" s="12" t="s">
        <v>16</v>
      </c>
      <c r="I55" s="20">
        <f t="shared" si="3"/>
        <v>1160</v>
      </c>
      <c r="J55" s="20">
        <v>0</v>
      </c>
      <c r="K55" s="20">
        <v>0</v>
      </c>
      <c r="L55" s="20">
        <v>0</v>
      </c>
      <c r="M55" s="20">
        <v>1160</v>
      </c>
      <c r="N55" s="12" t="s">
        <v>213</v>
      </c>
      <c r="O55" s="21" t="s">
        <v>214</v>
      </c>
      <c r="P55" s="22" t="s">
        <v>215</v>
      </c>
      <c r="Q55" s="22" t="s">
        <v>29</v>
      </c>
      <c r="S55" s="22" t="s">
        <v>483</v>
      </c>
      <c r="T55" s="22" t="s">
        <v>481</v>
      </c>
      <c r="U55" s="22">
        <v>1180</v>
      </c>
      <c r="V55" s="3">
        <f t="shared" si="1"/>
        <v>-20</v>
      </c>
    </row>
    <row r="56" spans="1:22" ht="237">
      <c r="A56" s="11">
        <v>50</v>
      </c>
      <c r="B56" s="12" t="s">
        <v>216</v>
      </c>
      <c r="C56" s="12" t="s">
        <v>22</v>
      </c>
      <c r="D56" s="12" t="s">
        <v>23</v>
      </c>
      <c r="E56" s="12" t="s">
        <v>217</v>
      </c>
      <c r="F56" s="12" t="s">
        <v>218</v>
      </c>
      <c r="G56" s="16"/>
      <c r="H56" s="12" t="s">
        <v>16</v>
      </c>
      <c r="I56" s="20">
        <f t="shared" si="3"/>
        <v>259.65999999999997</v>
      </c>
      <c r="J56" s="20">
        <v>96.7537</v>
      </c>
      <c r="K56" s="20">
        <v>33.0763</v>
      </c>
      <c r="L56" s="20">
        <v>51.932</v>
      </c>
      <c r="M56" s="20">
        <v>77.898</v>
      </c>
      <c r="N56" s="12" t="s">
        <v>219</v>
      </c>
      <c r="O56" s="21" t="s">
        <v>220</v>
      </c>
      <c r="P56" s="22" t="s">
        <v>221</v>
      </c>
      <c r="Q56" s="22" t="s">
        <v>222</v>
      </c>
      <c r="S56" s="22"/>
      <c r="T56" s="22" t="s">
        <v>481</v>
      </c>
      <c r="U56" s="22">
        <v>300</v>
      </c>
      <c r="V56" s="3">
        <f t="shared" si="1"/>
        <v>-40.34000000000003</v>
      </c>
    </row>
    <row r="57" spans="1:22" ht="248.25">
      <c r="A57" s="11">
        <v>51</v>
      </c>
      <c r="B57" s="12" t="s">
        <v>223</v>
      </c>
      <c r="C57" s="12" t="s">
        <v>22</v>
      </c>
      <c r="D57" s="12" t="s">
        <v>23</v>
      </c>
      <c r="E57" s="12" t="s">
        <v>166</v>
      </c>
      <c r="F57" s="12" t="s">
        <v>224</v>
      </c>
      <c r="G57" s="16"/>
      <c r="H57" s="12" t="s">
        <v>16</v>
      </c>
      <c r="I57" s="20">
        <f t="shared" si="3"/>
        <v>373.22</v>
      </c>
      <c r="J57" s="20">
        <v>111.966</v>
      </c>
      <c r="K57" s="20">
        <v>0</v>
      </c>
      <c r="L57" s="20">
        <v>149.288</v>
      </c>
      <c r="M57" s="20">
        <v>111.966</v>
      </c>
      <c r="N57" s="12" t="s">
        <v>225</v>
      </c>
      <c r="O57" s="21" t="s">
        <v>226</v>
      </c>
      <c r="P57" s="22" t="s">
        <v>221</v>
      </c>
      <c r="Q57" s="22" t="s">
        <v>222</v>
      </c>
      <c r="S57" s="22"/>
      <c r="T57" s="22" t="s">
        <v>481</v>
      </c>
      <c r="U57" s="22">
        <v>390</v>
      </c>
      <c r="V57" s="3">
        <f t="shared" si="1"/>
        <v>-16.779999999999973</v>
      </c>
    </row>
    <row r="58" spans="1:22" ht="226.5">
      <c r="A58" s="11">
        <v>52</v>
      </c>
      <c r="B58" s="12" t="s">
        <v>227</v>
      </c>
      <c r="C58" s="12" t="s">
        <v>22</v>
      </c>
      <c r="D58" s="12" t="s">
        <v>23</v>
      </c>
      <c r="E58" s="12" t="s">
        <v>228</v>
      </c>
      <c r="F58" s="12" t="s">
        <v>229</v>
      </c>
      <c r="G58" s="16"/>
      <c r="H58" s="12" t="s">
        <v>16</v>
      </c>
      <c r="I58" s="20">
        <f t="shared" si="3"/>
        <v>143.87</v>
      </c>
      <c r="J58" s="20">
        <v>43.161</v>
      </c>
      <c r="K58" s="20">
        <v>0</v>
      </c>
      <c r="L58" s="20">
        <v>31.6535</v>
      </c>
      <c r="M58" s="20">
        <v>69.0555</v>
      </c>
      <c r="N58" s="12" t="s">
        <v>230</v>
      </c>
      <c r="O58" s="21" t="s">
        <v>226</v>
      </c>
      <c r="P58" s="22" t="s">
        <v>221</v>
      </c>
      <c r="Q58" s="22" t="s">
        <v>222</v>
      </c>
      <c r="S58" s="22"/>
      <c r="T58" s="22" t="s">
        <v>481</v>
      </c>
      <c r="U58" s="22">
        <v>150</v>
      </c>
      <c r="V58" s="3">
        <f t="shared" si="1"/>
        <v>-6.1299999999999955</v>
      </c>
    </row>
    <row r="59" spans="1:22" ht="248.25">
      <c r="A59" s="11">
        <v>53</v>
      </c>
      <c r="B59" s="12" t="s">
        <v>231</v>
      </c>
      <c r="C59" s="12" t="s">
        <v>22</v>
      </c>
      <c r="D59" s="12" t="s">
        <v>23</v>
      </c>
      <c r="E59" s="12" t="s">
        <v>232</v>
      </c>
      <c r="F59" s="12" t="s">
        <v>233</v>
      </c>
      <c r="G59" s="16"/>
      <c r="H59" s="12" t="s">
        <v>16</v>
      </c>
      <c r="I59" s="20">
        <f t="shared" si="3"/>
        <v>335.031</v>
      </c>
      <c r="J59" s="20">
        <v>100.5093</v>
      </c>
      <c r="K59" s="20">
        <v>66.9237</v>
      </c>
      <c r="L59" s="20">
        <v>0.0825</v>
      </c>
      <c r="M59" s="20">
        <v>167.5155</v>
      </c>
      <c r="N59" s="12" t="s">
        <v>234</v>
      </c>
      <c r="O59" s="21" t="s">
        <v>226</v>
      </c>
      <c r="P59" s="22" t="s">
        <v>221</v>
      </c>
      <c r="Q59" s="22" t="s">
        <v>222</v>
      </c>
      <c r="S59" s="22"/>
      <c r="T59" s="22" t="s">
        <v>481</v>
      </c>
      <c r="U59" s="22">
        <v>350</v>
      </c>
      <c r="V59" s="3">
        <f t="shared" si="1"/>
        <v>-14.968999999999994</v>
      </c>
    </row>
    <row r="60" spans="1:22" ht="237">
      <c r="A60" s="11">
        <v>54</v>
      </c>
      <c r="B60" s="12" t="s">
        <v>235</v>
      </c>
      <c r="C60" s="12" t="s">
        <v>22</v>
      </c>
      <c r="D60" s="12" t="s">
        <v>23</v>
      </c>
      <c r="E60" s="12" t="s">
        <v>236</v>
      </c>
      <c r="F60" s="12" t="s">
        <v>237</v>
      </c>
      <c r="G60" s="16"/>
      <c r="H60" s="12" t="s">
        <v>16</v>
      </c>
      <c r="I60" s="20">
        <f t="shared" si="3"/>
        <v>295.22</v>
      </c>
      <c r="J60" s="20">
        <v>147.61</v>
      </c>
      <c r="K60" s="20">
        <v>0</v>
      </c>
      <c r="L60" s="20">
        <v>59.044</v>
      </c>
      <c r="M60" s="20">
        <v>88.566</v>
      </c>
      <c r="N60" s="12" t="s">
        <v>238</v>
      </c>
      <c r="O60" s="21" t="s">
        <v>226</v>
      </c>
      <c r="P60" s="22" t="s">
        <v>221</v>
      </c>
      <c r="Q60" s="22" t="s">
        <v>222</v>
      </c>
      <c r="S60" s="22"/>
      <c r="T60" s="22" t="s">
        <v>481</v>
      </c>
      <c r="U60" s="22">
        <v>300</v>
      </c>
      <c r="V60" s="3">
        <f t="shared" si="1"/>
        <v>-4.779999999999973</v>
      </c>
    </row>
    <row r="61" spans="1:22" ht="216">
      <c r="A61" s="11">
        <v>55</v>
      </c>
      <c r="B61" s="12" t="s">
        <v>239</v>
      </c>
      <c r="C61" s="12" t="s">
        <v>22</v>
      </c>
      <c r="D61" s="12" t="s">
        <v>23</v>
      </c>
      <c r="E61" s="12" t="s">
        <v>240</v>
      </c>
      <c r="F61" s="12" t="s">
        <v>241</v>
      </c>
      <c r="G61" s="16"/>
      <c r="H61" s="12" t="s">
        <v>16</v>
      </c>
      <c r="I61" s="20">
        <f t="shared" si="3"/>
        <v>498.4854</v>
      </c>
      <c r="J61" s="20">
        <v>0</v>
      </c>
      <c r="K61" s="20">
        <v>0</v>
      </c>
      <c r="L61" s="20">
        <v>0</v>
      </c>
      <c r="M61" s="20">
        <v>498.4854</v>
      </c>
      <c r="N61" s="12" t="s">
        <v>242</v>
      </c>
      <c r="O61" s="21" t="s">
        <v>226</v>
      </c>
      <c r="P61" s="22" t="s">
        <v>221</v>
      </c>
      <c r="Q61" s="22" t="s">
        <v>222</v>
      </c>
      <c r="S61" s="22"/>
      <c r="T61" s="22" t="s">
        <v>481</v>
      </c>
      <c r="U61" s="22">
        <v>500</v>
      </c>
      <c r="V61" s="3">
        <f t="shared" si="1"/>
        <v>-1.514599999999973</v>
      </c>
    </row>
    <row r="62" spans="1:22" ht="194.25">
      <c r="A62" s="11">
        <v>56</v>
      </c>
      <c r="B62" s="12" t="s">
        <v>243</v>
      </c>
      <c r="C62" s="12" t="s">
        <v>22</v>
      </c>
      <c r="D62" s="12" t="s">
        <v>23</v>
      </c>
      <c r="E62" s="12" t="s">
        <v>244</v>
      </c>
      <c r="F62" s="12" t="s">
        <v>245</v>
      </c>
      <c r="G62" s="16"/>
      <c r="H62" s="12" t="s">
        <v>16</v>
      </c>
      <c r="I62" s="20">
        <f t="shared" si="3"/>
        <v>399.7012</v>
      </c>
      <c r="J62" s="20">
        <v>112</v>
      </c>
      <c r="K62" s="20">
        <v>0</v>
      </c>
      <c r="L62" s="20">
        <v>0</v>
      </c>
      <c r="M62" s="20">
        <v>287.7012</v>
      </c>
      <c r="N62" s="12" t="s">
        <v>246</v>
      </c>
      <c r="O62" s="21" t="s">
        <v>226</v>
      </c>
      <c r="P62" s="22" t="s">
        <v>221</v>
      </c>
      <c r="Q62" s="22" t="s">
        <v>222</v>
      </c>
      <c r="S62" s="22"/>
      <c r="T62" s="22" t="s">
        <v>481</v>
      </c>
      <c r="U62" s="22">
        <v>400</v>
      </c>
      <c r="V62" s="3">
        <f t="shared" si="1"/>
        <v>-0.2988000000000284</v>
      </c>
    </row>
    <row r="63" spans="1:22" ht="280.5">
      <c r="A63" s="11">
        <v>57</v>
      </c>
      <c r="B63" s="12" t="s">
        <v>247</v>
      </c>
      <c r="C63" s="12" t="s">
        <v>22</v>
      </c>
      <c r="D63" s="12" t="s">
        <v>23</v>
      </c>
      <c r="E63" s="12" t="s">
        <v>152</v>
      </c>
      <c r="F63" s="12" t="s">
        <v>248</v>
      </c>
      <c r="G63" s="16"/>
      <c r="H63" s="12" t="s">
        <v>16</v>
      </c>
      <c r="I63" s="20">
        <f t="shared" si="3"/>
        <v>759.5184</v>
      </c>
      <c r="J63" s="20">
        <v>0</v>
      </c>
      <c r="K63" s="20">
        <v>0</v>
      </c>
      <c r="L63" s="20">
        <v>0</v>
      </c>
      <c r="M63" s="20">
        <v>759.5184</v>
      </c>
      <c r="N63" s="12" t="s">
        <v>249</v>
      </c>
      <c r="O63" s="21" t="s">
        <v>226</v>
      </c>
      <c r="P63" s="22" t="s">
        <v>221</v>
      </c>
      <c r="Q63" s="22" t="s">
        <v>222</v>
      </c>
      <c r="S63" s="22"/>
      <c r="T63" s="22" t="s">
        <v>481</v>
      </c>
      <c r="U63" s="22">
        <v>770</v>
      </c>
      <c r="V63" s="3">
        <f t="shared" si="1"/>
        <v>-10.481599999999958</v>
      </c>
    </row>
    <row r="64" spans="1:22" ht="270">
      <c r="A64" s="11">
        <v>58</v>
      </c>
      <c r="B64" s="12" t="s">
        <v>250</v>
      </c>
      <c r="C64" s="12" t="s">
        <v>22</v>
      </c>
      <c r="D64" s="12" t="s">
        <v>23</v>
      </c>
      <c r="E64" s="12" t="s">
        <v>176</v>
      </c>
      <c r="F64" s="12" t="s">
        <v>251</v>
      </c>
      <c r="G64" s="16"/>
      <c r="H64" s="12" t="s">
        <v>16</v>
      </c>
      <c r="I64" s="20">
        <f t="shared" si="3"/>
        <v>344.3419</v>
      </c>
      <c r="J64" s="20">
        <v>0</v>
      </c>
      <c r="K64" s="20">
        <v>0</v>
      </c>
      <c r="L64" s="20">
        <v>0</v>
      </c>
      <c r="M64" s="20">
        <v>344.3419</v>
      </c>
      <c r="N64" s="12" t="s">
        <v>252</v>
      </c>
      <c r="O64" s="21" t="s">
        <v>226</v>
      </c>
      <c r="P64" s="22" t="s">
        <v>221</v>
      </c>
      <c r="Q64" s="22" t="s">
        <v>222</v>
      </c>
      <c r="S64" s="22"/>
      <c r="T64" s="22" t="s">
        <v>481</v>
      </c>
      <c r="U64" s="22">
        <v>360</v>
      </c>
      <c r="V64" s="3">
        <f t="shared" si="1"/>
        <v>-15.65809999999999</v>
      </c>
    </row>
    <row r="65" spans="1:22" ht="183">
      <c r="A65" s="11">
        <v>59</v>
      </c>
      <c r="B65" s="12" t="s">
        <v>253</v>
      </c>
      <c r="C65" s="12" t="s">
        <v>22</v>
      </c>
      <c r="D65" s="12" t="s">
        <v>23</v>
      </c>
      <c r="E65" s="12" t="s">
        <v>254</v>
      </c>
      <c r="F65" s="12" t="s">
        <v>255</v>
      </c>
      <c r="G65" s="16"/>
      <c r="H65" s="12" t="s">
        <v>16</v>
      </c>
      <c r="I65" s="20">
        <f t="shared" si="3"/>
        <v>53</v>
      </c>
      <c r="J65" s="20">
        <v>53</v>
      </c>
      <c r="K65" s="20">
        <v>0</v>
      </c>
      <c r="L65" s="20">
        <v>0</v>
      </c>
      <c r="M65" s="20">
        <v>0</v>
      </c>
      <c r="N65" s="12" t="s">
        <v>256</v>
      </c>
      <c r="O65" s="21" t="s">
        <v>257</v>
      </c>
      <c r="P65" s="22" t="s">
        <v>258</v>
      </c>
      <c r="Q65" s="22" t="s">
        <v>259</v>
      </c>
      <c r="S65" s="22" t="s">
        <v>484</v>
      </c>
      <c r="T65" s="22" t="s">
        <v>481</v>
      </c>
      <c r="U65" s="22">
        <v>53</v>
      </c>
      <c r="V65" s="3">
        <f t="shared" si="1"/>
        <v>0</v>
      </c>
    </row>
    <row r="66" spans="1:22" ht="216">
      <c r="A66" s="11">
        <v>60</v>
      </c>
      <c r="B66" s="12" t="s">
        <v>260</v>
      </c>
      <c r="C66" s="12" t="s">
        <v>22</v>
      </c>
      <c r="D66" s="12" t="s">
        <v>261</v>
      </c>
      <c r="E66" s="12" t="s">
        <v>262</v>
      </c>
      <c r="F66" s="12" t="s">
        <v>263</v>
      </c>
      <c r="G66" s="16"/>
      <c r="H66" s="12" t="s">
        <v>16</v>
      </c>
      <c r="I66" s="20">
        <f t="shared" si="3"/>
        <v>383.8</v>
      </c>
      <c r="J66" s="20">
        <v>0</v>
      </c>
      <c r="K66" s="20">
        <v>115.14</v>
      </c>
      <c r="L66" s="20">
        <v>76.76</v>
      </c>
      <c r="M66" s="20">
        <v>191.9</v>
      </c>
      <c r="N66" s="12" t="s">
        <v>264</v>
      </c>
      <c r="O66" s="21" t="s">
        <v>265</v>
      </c>
      <c r="P66" s="22" t="s">
        <v>221</v>
      </c>
      <c r="Q66" s="22" t="s">
        <v>266</v>
      </c>
      <c r="S66" s="22"/>
      <c r="T66" s="22" t="s">
        <v>481</v>
      </c>
      <c r="U66" s="22">
        <v>390</v>
      </c>
      <c r="V66" s="3">
        <f t="shared" si="1"/>
        <v>-6.199999999999989</v>
      </c>
    </row>
    <row r="67" spans="1:22" ht="216">
      <c r="A67" s="11">
        <v>61</v>
      </c>
      <c r="B67" s="12" t="s">
        <v>267</v>
      </c>
      <c r="C67" s="12" t="s">
        <v>22</v>
      </c>
      <c r="D67" s="12" t="s">
        <v>23</v>
      </c>
      <c r="E67" s="12" t="s">
        <v>268</v>
      </c>
      <c r="F67" s="12" t="s">
        <v>269</v>
      </c>
      <c r="G67" s="16"/>
      <c r="H67" s="12" t="s">
        <v>16</v>
      </c>
      <c r="I67" s="20">
        <f t="shared" si="3"/>
        <v>345.7</v>
      </c>
      <c r="J67" s="20">
        <v>0</v>
      </c>
      <c r="K67" s="20">
        <v>103.71</v>
      </c>
      <c r="L67" s="20">
        <v>69.14</v>
      </c>
      <c r="M67" s="20">
        <v>172.85</v>
      </c>
      <c r="N67" s="12" t="s">
        <v>270</v>
      </c>
      <c r="O67" s="21" t="s">
        <v>271</v>
      </c>
      <c r="P67" s="22" t="s">
        <v>221</v>
      </c>
      <c r="Q67" s="22" t="s">
        <v>266</v>
      </c>
      <c r="S67" s="22"/>
      <c r="T67" s="22" t="s">
        <v>481</v>
      </c>
      <c r="U67" s="22">
        <v>400</v>
      </c>
      <c r="V67" s="3">
        <f t="shared" si="1"/>
        <v>-54.30000000000001</v>
      </c>
    </row>
    <row r="68" spans="1:22" ht="216">
      <c r="A68" s="11">
        <v>62</v>
      </c>
      <c r="B68" s="12" t="s">
        <v>272</v>
      </c>
      <c r="C68" s="12" t="s">
        <v>22</v>
      </c>
      <c r="D68" s="12" t="s">
        <v>23</v>
      </c>
      <c r="E68" s="12" t="s">
        <v>273</v>
      </c>
      <c r="F68" s="12" t="s">
        <v>274</v>
      </c>
      <c r="G68" s="16"/>
      <c r="H68" s="12" t="s">
        <v>16</v>
      </c>
      <c r="I68" s="20">
        <f t="shared" si="3"/>
        <v>384.74</v>
      </c>
      <c r="J68" s="20">
        <v>0</v>
      </c>
      <c r="K68" s="20">
        <v>115.422</v>
      </c>
      <c r="L68" s="20">
        <v>192.37</v>
      </c>
      <c r="M68" s="20">
        <v>76.948</v>
      </c>
      <c r="N68" s="12" t="s">
        <v>275</v>
      </c>
      <c r="O68" s="21" t="s">
        <v>276</v>
      </c>
      <c r="P68" s="22" t="s">
        <v>221</v>
      </c>
      <c r="Q68" s="22" t="s">
        <v>266</v>
      </c>
      <c r="S68" s="22"/>
      <c r="T68" s="22" t="s">
        <v>481</v>
      </c>
      <c r="U68" s="22">
        <v>400</v>
      </c>
      <c r="V68" s="3">
        <f t="shared" si="1"/>
        <v>-15.259999999999991</v>
      </c>
    </row>
    <row r="69" spans="1:22" ht="216">
      <c r="A69" s="11">
        <v>63</v>
      </c>
      <c r="B69" s="12" t="s">
        <v>277</v>
      </c>
      <c r="C69" s="12" t="s">
        <v>22</v>
      </c>
      <c r="D69" s="12" t="s">
        <v>23</v>
      </c>
      <c r="E69" s="12" t="s">
        <v>278</v>
      </c>
      <c r="F69" s="12" t="s">
        <v>279</v>
      </c>
      <c r="G69" s="16"/>
      <c r="H69" s="12" t="s">
        <v>16</v>
      </c>
      <c r="I69" s="20">
        <f t="shared" si="3"/>
        <v>633.862</v>
      </c>
      <c r="J69" s="20">
        <v>0</v>
      </c>
      <c r="K69" s="20">
        <v>308.5978</v>
      </c>
      <c r="L69" s="20">
        <v>8.3332</v>
      </c>
      <c r="M69" s="20">
        <v>316.931</v>
      </c>
      <c r="N69" s="12" t="s">
        <v>280</v>
      </c>
      <c r="O69" s="21" t="s">
        <v>281</v>
      </c>
      <c r="P69" s="22" t="s">
        <v>221</v>
      </c>
      <c r="Q69" s="22" t="s">
        <v>266</v>
      </c>
      <c r="S69" s="22"/>
      <c r="T69" s="22" t="s">
        <v>481</v>
      </c>
      <c r="U69" s="22">
        <v>645</v>
      </c>
      <c r="V69" s="3">
        <f t="shared" si="1"/>
        <v>-11.138000000000034</v>
      </c>
    </row>
    <row r="70" spans="1:22" ht="216">
      <c r="A70" s="11">
        <v>64</v>
      </c>
      <c r="B70" s="12" t="s">
        <v>282</v>
      </c>
      <c r="C70" s="12" t="s">
        <v>22</v>
      </c>
      <c r="D70" s="12" t="s">
        <v>23</v>
      </c>
      <c r="E70" s="12" t="s">
        <v>283</v>
      </c>
      <c r="F70" s="12" t="s">
        <v>284</v>
      </c>
      <c r="G70" s="16"/>
      <c r="H70" s="12" t="s">
        <v>16</v>
      </c>
      <c r="I70" s="20">
        <f t="shared" si="3"/>
        <v>727.6602</v>
      </c>
      <c r="J70" s="20">
        <v>132.2694</v>
      </c>
      <c r="K70" s="20">
        <v>231.5608</v>
      </c>
      <c r="L70" s="20">
        <v>0</v>
      </c>
      <c r="M70" s="20">
        <v>363.83</v>
      </c>
      <c r="N70" s="12" t="s">
        <v>285</v>
      </c>
      <c r="O70" s="21" t="s">
        <v>286</v>
      </c>
      <c r="P70" s="22" t="s">
        <v>221</v>
      </c>
      <c r="Q70" s="22" t="s">
        <v>266</v>
      </c>
      <c r="S70" s="22"/>
      <c r="T70" s="22" t="s">
        <v>481</v>
      </c>
      <c r="U70" s="22">
        <v>800</v>
      </c>
      <c r="V70" s="3">
        <f t="shared" si="1"/>
        <v>-72.33979999999997</v>
      </c>
    </row>
    <row r="71" spans="1:22" ht="216">
      <c r="A71" s="11">
        <v>65</v>
      </c>
      <c r="B71" s="12" t="s">
        <v>287</v>
      </c>
      <c r="C71" s="12" t="s">
        <v>22</v>
      </c>
      <c r="D71" s="12" t="s">
        <v>23</v>
      </c>
      <c r="E71" s="12" t="s">
        <v>288</v>
      </c>
      <c r="F71" s="12" t="s">
        <v>289</v>
      </c>
      <c r="G71" s="16"/>
      <c r="H71" s="12" t="s">
        <v>16</v>
      </c>
      <c r="I71" s="20">
        <f t="shared" si="3"/>
        <v>392.86</v>
      </c>
      <c r="J71" s="20">
        <v>0</v>
      </c>
      <c r="K71" s="20">
        <v>117.858</v>
      </c>
      <c r="L71" s="20">
        <v>175.7688</v>
      </c>
      <c r="M71" s="20">
        <v>99.2332</v>
      </c>
      <c r="N71" s="12" t="s">
        <v>290</v>
      </c>
      <c r="O71" s="21" t="s">
        <v>291</v>
      </c>
      <c r="P71" s="22" t="s">
        <v>221</v>
      </c>
      <c r="Q71" s="22" t="s">
        <v>266</v>
      </c>
      <c r="S71" s="22"/>
      <c r="T71" s="22" t="s">
        <v>481</v>
      </c>
      <c r="U71" s="22">
        <v>400</v>
      </c>
      <c r="V71" s="3">
        <f aca="true" t="shared" si="4" ref="V71:V123">I71-U71</f>
        <v>-7.139999999999986</v>
      </c>
    </row>
    <row r="72" spans="1:22" ht="216">
      <c r="A72" s="11">
        <v>66</v>
      </c>
      <c r="B72" s="12" t="s">
        <v>292</v>
      </c>
      <c r="C72" s="12" t="s">
        <v>22</v>
      </c>
      <c r="D72" s="12" t="s">
        <v>23</v>
      </c>
      <c r="E72" s="12" t="s">
        <v>293</v>
      </c>
      <c r="F72" s="12" t="s">
        <v>294</v>
      </c>
      <c r="G72" s="16"/>
      <c r="H72" s="12" t="s">
        <v>16</v>
      </c>
      <c r="I72" s="20">
        <f aca="true" t="shared" si="5" ref="I72:I103">SUM(J72:M72)</f>
        <v>388.14</v>
      </c>
      <c r="J72" s="20">
        <v>28.7306</v>
      </c>
      <c r="K72" s="20">
        <v>87.7114</v>
      </c>
      <c r="L72" s="20">
        <v>77.628</v>
      </c>
      <c r="M72" s="20">
        <v>194.07</v>
      </c>
      <c r="N72" s="12" t="s">
        <v>295</v>
      </c>
      <c r="O72" s="21" t="s">
        <v>296</v>
      </c>
      <c r="P72" s="22" t="s">
        <v>221</v>
      </c>
      <c r="Q72" s="22" t="s">
        <v>266</v>
      </c>
      <c r="S72" s="22"/>
      <c r="T72" s="22" t="s">
        <v>481</v>
      </c>
      <c r="U72" s="22">
        <v>390</v>
      </c>
      <c r="V72" s="3">
        <f t="shared" si="4"/>
        <v>-1.8600000000000136</v>
      </c>
    </row>
    <row r="73" spans="1:22" ht="150.75">
      <c r="A73" s="11">
        <v>67</v>
      </c>
      <c r="B73" s="12" t="s">
        <v>297</v>
      </c>
      <c r="C73" s="12" t="s">
        <v>22</v>
      </c>
      <c r="D73" s="12" t="s">
        <v>23</v>
      </c>
      <c r="E73" s="12" t="s">
        <v>298</v>
      </c>
      <c r="F73" s="12" t="s">
        <v>299</v>
      </c>
      <c r="G73" s="16"/>
      <c r="H73" s="12" t="s">
        <v>16</v>
      </c>
      <c r="I73" s="20">
        <f t="shared" si="5"/>
        <v>75</v>
      </c>
      <c r="J73" s="20">
        <v>0</v>
      </c>
      <c r="K73" s="20">
        <v>0</v>
      </c>
      <c r="L73" s="20">
        <v>0</v>
      </c>
      <c r="M73" s="20">
        <v>75</v>
      </c>
      <c r="N73" s="12" t="s">
        <v>300</v>
      </c>
      <c r="O73" s="21" t="s">
        <v>301</v>
      </c>
      <c r="P73" s="22" t="s">
        <v>258</v>
      </c>
      <c r="Q73" s="22" t="s">
        <v>266</v>
      </c>
      <c r="S73" s="22" t="s">
        <v>483</v>
      </c>
      <c r="T73" s="22" t="s">
        <v>481</v>
      </c>
      <c r="U73" s="22">
        <v>80</v>
      </c>
      <c r="V73" s="3">
        <f t="shared" si="4"/>
        <v>-5</v>
      </c>
    </row>
    <row r="74" spans="1:22" ht="150.75">
      <c r="A74" s="11">
        <v>68</v>
      </c>
      <c r="B74" s="12" t="s">
        <v>302</v>
      </c>
      <c r="C74" s="12" t="s">
        <v>22</v>
      </c>
      <c r="D74" s="12" t="s">
        <v>23</v>
      </c>
      <c r="E74" s="12" t="s">
        <v>303</v>
      </c>
      <c r="F74" s="12" t="s">
        <v>304</v>
      </c>
      <c r="G74" s="16"/>
      <c r="H74" s="12" t="s">
        <v>16</v>
      </c>
      <c r="I74" s="20">
        <f t="shared" si="5"/>
        <v>140</v>
      </c>
      <c r="J74" s="20">
        <v>0</v>
      </c>
      <c r="K74" s="20">
        <v>0</v>
      </c>
      <c r="L74" s="20">
        <v>0</v>
      </c>
      <c r="M74" s="20">
        <v>140</v>
      </c>
      <c r="N74" s="12" t="s">
        <v>305</v>
      </c>
      <c r="O74" s="21" t="s">
        <v>306</v>
      </c>
      <c r="P74" s="22" t="s">
        <v>258</v>
      </c>
      <c r="Q74" s="22" t="s">
        <v>266</v>
      </c>
      <c r="S74" s="22" t="s">
        <v>483</v>
      </c>
      <c r="T74" s="22" t="s">
        <v>481</v>
      </c>
      <c r="U74" s="22">
        <v>150</v>
      </c>
      <c r="V74" s="3">
        <f t="shared" si="4"/>
        <v>-10</v>
      </c>
    </row>
    <row r="75" spans="1:22" ht="248.25">
      <c r="A75" s="11">
        <v>69</v>
      </c>
      <c r="B75" s="12" t="s">
        <v>307</v>
      </c>
      <c r="C75" s="12" t="s">
        <v>22</v>
      </c>
      <c r="D75" s="12" t="s">
        <v>23</v>
      </c>
      <c r="E75" s="12" t="s">
        <v>308</v>
      </c>
      <c r="F75" s="12" t="s">
        <v>309</v>
      </c>
      <c r="G75" s="16"/>
      <c r="H75" s="12" t="s">
        <v>16</v>
      </c>
      <c r="I75" s="20">
        <f t="shared" si="5"/>
        <v>180</v>
      </c>
      <c r="J75" s="20">
        <v>0</v>
      </c>
      <c r="K75" s="20">
        <v>0</v>
      </c>
      <c r="L75" s="20">
        <v>0</v>
      </c>
      <c r="M75" s="20">
        <v>180</v>
      </c>
      <c r="N75" s="12" t="s">
        <v>310</v>
      </c>
      <c r="O75" s="21" t="s">
        <v>311</v>
      </c>
      <c r="P75" s="22" t="s">
        <v>258</v>
      </c>
      <c r="Q75" s="22" t="s">
        <v>266</v>
      </c>
      <c r="S75" s="22" t="s">
        <v>483</v>
      </c>
      <c r="T75" s="22" t="s">
        <v>481</v>
      </c>
      <c r="U75" s="22">
        <v>190</v>
      </c>
      <c r="V75" s="3">
        <f t="shared" si="4"/>
        <v>-10</v>
      </c>
    </row>
    <row r="76" spans="1:22" ht="140.25">
      <c r="A76" s="11">
        <v>70</v>
      </c>
      <c r="B76" s="12" t="s">
        <v>312</v>
      </c>
      <c r="C76" s="12" t="s">
        <v>22</v>
      </c>
      <c r="D76" s="12" t="s">
        <v>23</v>
      </c>
      <c r="E76" s="12" t="s">
        <v>313</v>
      </c>
      <c r="F76" s="12" t="s">
        <v>314</v>
      </c>
      <c r="G76" s="16"/>
      <c r="H76" s="12" t="s">
        <v>16</v>
      </c>
      <c r="I76" s="20">
        <f t="shared" si="5"/>
        <v>356</v>
      </c>
      <c r="J76" s="20">
        <v>0</v>
      </c>
      <c r="K76" s="20">
        <v>0</v>
      </c>
      <c r="L76" s="20">
        <v>0</v>
      </c>
      <c r="M76" s="20">
        <v>356</v>
      </c>
      <c r="N76" s="12" t="s">
        <v>315</v>
      </c>
      <c r="O76" s="21" t="s">
        <v>316</v>
      </c>
      <c r="P76" s="22" t="s">
        <v>317</v>
      </c>
      <c r="Q76" s="22" t="s">
        <v>318</v>
      </c>
      <c r="S76" s="22" t="s">
        <v>483</v>
      </c>
      <c r="T76" s="22" t="s">
        <v>481</v>
      </c>
      <c r="U76" s="22">
        <v>356</v>
      </c>
      <c r="V76" s="3">
        <f t="shared" si="4"/>
        <v>0</v>
      </c>
    </row>
    <row r="77" spans="1:22" ht="162">
      <c r="A77" s="11">
        <v>71</v>
      </c>
      <c r="B77" s="12" t="s">
        <v>319</v>
      </c>
      <c r="C77" s="12" t="s">
        <v>22</v>
      </c>
      <c r="D77" s="12" t="s">
        <v>23</v>
      </c>
      <c r="E77" s="12" t="s">
        <v>320</v>
      </c>
      <c r="F77" s="12" t="s">
        <v>321</v>
      </c>
      <c r="G77" s="16"/>
      <c r="H77" s="12" t="s">
        <v>16</v>
      </c>
      <c r="I77" s="20">
        <f t="shared" si="5"/>
        <v>426</v>
      </c>
      <c r="J77" s="20">
        <v>0</v>
      </c>
      <c r="K77" s="20">
        <v>0</v>
      </c>
      <c r="L77" s="20">
        <v>0</v>
      </c>
      <c r="M77" s="20">
        <v>426</v>
      </c>
      <c r="N77" s="12" t="s">
        <v>322</v>
      </c>
      <c r="O77" s="21" t="s">
        <v>323</v>
      </c>
      <c r="P77" s="22" t="s">
        <v>317</v>
      </c>
      <c r="Q77" s="22" t="s">
        <v>318</v>
      </c>
      <c r="S77" s="22" t="s">
        <v>483</v>
      </c>
      <c r="T77" s="22" t="s">
        <v>481</v>
      </c>
      <c r="U77" s="22">
        <v>426</v>
      </c>
      <c r="V77" s="3">
        <f t="shared" si="4"/>
        <v>0</v>
      </c>
    </row>
    <row r="78" spans="1:22" ht="150.75">
      <c r="A78" s="11">
        <v>72</v>
      </c>
      <c r="B78" s="12" t="s">
        <v>324</v>
      </c>
      <c r="C78" s="12" t="s">
        <v>22</v>
      </c>
      <c r="D78" s="12" t="s">
        <v>261</v>
      </c>
      <c r="E78" s="12" t="s">
        <v>325</v>
      </c>
      <c r="F78" s="12" t="s">
        <v>326</v>
      </c>
      <c r="G78" s="16" t="s">
        <v>327</v>
      </c>
      <c r="H78" s="12" t="s">
        <v>16</v>
      </c>
      <c r="I78" s="20">
        <f t="shared" si="5"/>
        <v>33.7426</v>
      </c>
      <c r="J78" s="20">
        <v>19</v>
      </c>
      <c r="K78" s="20">
        <v>10</v>
      </c>
      <c r="L78" s="20">
        <v>0</v>
      </c>
      <c r="M78" s="20">
        <v>4.7426</v>
      </c>
      <c r="N78" s="12" t="s">
        <v>328</v>
      </c>
      <c r="O78" s="21" t="s">
        <v>329</v>
      </c>
      <c r="P78" s="22" t="s">
        <v>330</v>
      </c>
      <c r="Q78" s="22" t="s">
        <v>331</v>
      </c>
      <c r="S78" s="22" t="s">
        <v>485</v>
      </c>
      <c r="T78" s="22" t="s">
        <v>481</v>
      </c>
      <c r="U78" s="22">
        <v>33.7426</v>
      </c>
      <c r="V78" s="3">
        <f t="shared" si="4"/>
        <v>0</v>
      </c>
    </row>
    <row r="79" spans="1:22" ht="150.75">
      <c r="A79" s="11">
        <v>73</v>
      </c>
      <c r="B79" s="12" t="s">
        <v>332</v>
      </c>
      <c r="C79" s="12" t="s">
        <v>22</v>
      </c>
      <c r="D79" s="12" t="s">
        <v>261</v>
      </c>
      <c r="E79" s="12" t="s">
        <v>64</v>
      </c>
      <c r="F79" s="12" t="s">
        <v>326</v>
      </c>
      <c r="G79" s="16" t="s">
        <v>327</v>
      </c>
      <c r="H79" s="12" t="s">
        <v>16</v>
      </c>
      <c r="I79" s="20">
        <f t="shared" si="5"/>
        <v>43.0793</v>
      </c>
      <c r="J79" s="20">
        <v>24</v>
      </c>
      <c r="K79" s="20">
        <v>10</v>
      </c>
      <c r="L79" s="20">
        <v>0</v>
      </c>
      <c r="M79" s="20">
        <v>9.0793</v>
      </c>
      <c r="N79" s="12" t="s">
        <v>333</v>
      </c>
      <c r="O79" s="21" t="s">
        <v>329</v>
      </c>
      <c r="P79" s="22" t="s">
        <v>330</v>
      </c>
      <c r="Q79" s="22" t="s">
        <v>331</v>
      </c>
      <c r="S79" s="22" t="s">
        <v>485</v>
      </c>
      <c r="T79" s="22" t="s">
        <v>481</v>
      </c>
      <c r="U79" s="22">
        <v>43.0793</v>
      </c>
      <c r="V79" s="3">
        <f t="shared" si="4"/>
        <v>0</v>
      </c>
    </row>
    <row r="80" spans="1:22" ht="150.75">
      <c r="A80" s="11">
        <v>74</v>
      </c>
      <c r="B80" s="12" t="s">
        <v>334</v>
      </c>
      <c r="C80" s="12" t="s">
        <v>22</v>
      </c>
      <c r="D80" s="12" t="s">
        <v>261</v>
      </c>
      <c r="E80" s="12" t="s">
        <v>34</v>
      </c>
      <c r="F80" s="12" t="s">
        <v>326</v>
      </c>
      <c r="G80" s="16" t="s">
        <v>327</v>
      </c>
      <c r="H80" s="12" t="s">
        <v>16</v>
      </c>
      <c r="I80" s="20">
        <f t="shared" si="5"/>
        <v>80.8619</v>
      </c>
      <c r="J80" s="20">
        <v>45</v>
      </c>
      <c r="K80" s="20">
        <v>20</v>
      </c>
      <c r="L80" s="20">
        <v>0</v>
      </c>
      <c r="M80" s="20">
        <v>15.8619</v>
      </c>
      <c r="N80" s="12" t="s">
        <v>335</v>
      </c>
      <c r="O80" s="21" t="s">
        <v>329</v>
      </c>
      <c r="P80" s="22" t="s">
        <v>330</v>
      </c>
      <c r="Q80" s="22" t="s">
        <v>331</v>
      </c>
      <c r="S80" s="22" t="s">
        <v>485</v>
      </c>
      <c r="T80" s="22" t="s">
        <v>481</v>
      </c>
      <c r="U80" s="22">
        <v>80.8619</v>
      </c>
      <c r="V80" s="3">
        <f t="shared" si="4"/>
        <v>0</v>
      </c>
    </row>
    <row r="81" spans="1:22" ht="150.75">
      <c r="A81" s="11">
        <v>75</v>
      </c>
      <c r="B81" s="12" t="s">
        <v>336</v>
      </c>
      <c r="C81" s="12" t="s">
        <v>22</v>
      </c>
      <c r="D81" s="12" t="s">
        <v>261</v>
      </c>
      <c r="E81" s="12" t="s">
        <v>61</v>
      </c>
      <c r="F81" s="12" t="s">
        <v>326</v>
      </c>
      <c r="G81" s="16" t="s">
        <v>327</v>
      </c>
      <c r="H81" s="12" t="s">
        <v>16</v>
      </c>
      <c r="I81" s="20">
        <f t="shared" si="5"/>
        <v>58.1666</v>
      </c>
      <c r="J81" s="20">
        <v>32</v>
      </c>
      <c r="K81" s="20">
        <v>15</v>
      </c>
      <c r="L81" s="20">
        <v>0</v>
      </c>
      <c r="M81" s="20">
        <v>11.1666</v>
      </c>
      <c r="N81" s="12" t="s">
        <v>337</v>
      </c>
      <c r="O81" s="21" t="s">
        <v>329</v>
      </c>
      <c r="P81" s="22" t="s">
        <v>330</v>
      </c>
      <c r="Q81" s="22" t="s">
        <v>331</v>
      </c>
      <c r="S81" s="22" t="s">
        <v>485</v>
      </c>
      <c r="T81" s="22" t="s">
        <v>481</v>
      </c>
      <c r="U81" s="22">
        <v>58.1666</v>
      </c>
      <c r="V81" s="3">
        <f t="shared" si="4"/>
        <v>0</v>
      </c>
    </row>
    <row r="82" spans="1:22" ht="150.75">
      <c r="A82" s="11">
        <v>76</v>
      </c>
      <c r="B82" s="12" t="s">
        <v>338</v>
      </c>
      <c r="C82" s="12" t="s">
        <v>22</v>
      </c>
      <c r="D82" s="12" t="s">
        <v>261</v>
      </c>
      <c r="E82" s="12" t="s">
        <v>91</v>
      </c>
      <c r="F82" s="12" t="s">
        <v>326</v>
      </c>
      <c r="G82" s="16" t="s">
        <v>327</v>
      </c>
      <c r="H82" s="12" t="s">
        <v>16</v>
      </c>
      <c r="I82" s="20">
        <f t="shared" si="5"/>
        <v>93.0176</v>
      </c>
      <c r="J82" s="20">
        <v>51</v>
      </c>
      <c r="K82" s="20">
        <v>30</v>
      </c>
      <c r="L82" s="20">
        <v>0</v>
      </c>
      <c r="M82" s="20">
        <v>12.0176</v>
      </c>
      <c r="N82" s="12" t="s">
        <v>339</v>
      </c>
      <c r="O82" s="21" t="s">
        <v>329</v>
      </c>
      <c r="P82" s="22" t="s">
        <v>330</v>
      </c>
      <c r="Q82" s="22" t="s">
        <v>331</v>
      </c>
      <c r="S82" s="22" t="s">
        <v>485</v>
      </c>
      <c r="T82" s="22" t="s">
        <v>481</v>
      </c>
      <c r="U82" s="22">
        <v>93.0176</v>
      </c>
      <c r="V82" s="3">
        <f t="shared" si="4"/>
        <v>0</v>
      </c>
    </row>
    <row r="83" spans="1:22" ht="150.75">
      <c r="A83" s="11">
        <v>77</v>
      </c>
      <c r="B83" s="12" t="s">
        <v>340</v>
      </c>
      <c r="C83" s="12" t="s">
        <v>22</v>
      </c>
      <c r="D83" s="12" t="s">
        <v>261</v>
      </c>
      <c r="E83" s="12" t="s">
        <v>78</v>
      </c>
      <c r="F83" s="12" t="s">
        <v>326</v>
      </c>
      <c r="G83" s="16" t="s">
        <v>327</v>
      </c>
      <c r="H83" s="12" t="s">
        <v>16</v>
      </c>
      <c r="I83" s="20">
        <f t="shared" si="5"/>
        <v>5.600099999999999</v>
      </c>
      <c r="J83" s="20">
        <v>3</v>
      </c>
      <c r="K83" s="20">
        <v>0</v>
      </c>
      <c r="L83" s="20">
        <v>0</v>
      </c>
      <c r="M83" s="20">
        <v>2.6001</v>
      </c>
      <c r="N83" s="12" t="s">
        <v>341</v>
      </c>
      <c r="O83" s="21" t="s">
        <v>342</v>
      </c>
      <c r="P83" s="22" t="s">
        <v>330</v>
      </c>
      <c r="Q83" s="22" t="s">
        <v>331</v>
      </c>
      <c r="S83" s="22" t="s">
        <v>485</v>
      </c>
      <c r="T83" s="22" t="s">
        <v>481</v>
      </c>
      <c r="U83" s="22">
        <v>5.6001</v>
      </c>
      <c r="V83" s="3">
        <f t="shared" si="4"/>
        <v>0</v>
      </c>
    </row>
    <row r="84" spans="1:22" ht="150.75">
      <c r="A84" s="11">
        <v>78</v>
      </c>
      <c r="B84" s="12" t="s">
        <v>343</v>
      </c>
      <c r="C84" s="12" t="s">
        <v>22</v>
      </c>
      <c r="D84" s="12" t="s">
        <v>261</v>
      </c>
      <c r="E84" s="12" t="s">
        <v>67</v>
      </c>
      <c r="F84" s="12" t="s">
        <v>326</v>
      </c>
      <c r="G84" s="16" t="s">
        <v>327</v>
      </c>
      <c r="H84" s="12" t="s">
        <v>16</v>
      </c>
      <c r="I84" s="20">
        <f t="shared" si="5"/>
        <v>76.6451</v>
      </c>
      <c r="J84" s="20">
        <v>42</v>
      </c>
      <c r="K84" s="20">
        <v>30</v>
      </c>
      <c r="L84" s="20">
        <v>0</v>
      </c>
      <c r="M84" s="20">
        <v>4.6451</v>
      </c>
      <c r="N84" s="12" t="s">
        <v>344</v>
      </c>
      <c r="O84" s="21" t="s">
        <v>342</v>
      </c>
      <c r="P84" s="22" t="s">
        <v>330</v>
      </c>
      <c r="Q84" s="22" t="s">
        <v>331</v>
      </c>
      <c r="S84" s="22" t="s">
        <v>485</v>
      </c>
      <c r="T84" s="22" t="s">
        <v>481</v>
      </c>
      <c r="U84" s="22">
        <v>76.6451</v>
      </c>
      <c r="V84" s="3">
        <f t="shared" si="4"/>
        <v>0</v>
      </c>
    </row>
    <row r="85" spans="1:22" ht="150.75">
      <c r="A85" s="11">
        <v>79</v>
      </c>
      <c r="B85" s="12" t="s">
        <v>345</v>
      </c>
      <c r="C85" s="12" t="s">
        <v>22</v>
      </c>
      <c r="D85" s="12" t="s">
        <v>261</v>
      </c>
      <c r="E85" s="12" t="s">
        <v>100</v>
      </c>
      <c r="F85" s="12" t="s">
        <v>326</v>
      </c>
      <c r="G85" s="16" t="s">
        <v>327</v>
      </c>
      <c r="H85" s="12" t="s">
        <v>16</v>
      </c>
      <c r="I85" s="20">
        <f t="shared" si="5"/>
        <v>62.1042</v>
      </c>
      <c r="J85" s="20">
        <v>34</v>
      </c>
      <c r="K85" s="20">
        <v>20</v>
      </c>
      <c r="L85" s="20">
        <v>0</v>
      </c>
      <c r="M85" s="20">
        <v>8.1042</v>
      </c>
      <c r="N85" s="12" t="s">
        <v>346</v>
      </c>
      <c r="O85" s="21" t="s">
        <v>329</v>
      </c>
      <c r="P85" s="22" t="s">
        <v>330</v>
      </c>
      <c r="Q85" s="22" t="s">
        <v>331</v>
      </c>
      <c r="S85" s="22" t="s">
        <v>485</v>
      </c>
      <c r="T85" s="22" t="s">
        <v>481</v>
      </c>
      <c r="U85" s="22">
        <v>62.1042</v>
      </c>
      <c r="V85" s="3">
        <f t="shared" si="4"/>
        <v>0</v>
      </c>
    </row>
    <row r="86" spans="1:22" ht="150.75">
      <c r="A86" s="11">
        <v>80</v>
      </c>
      <c r="B86" s="12" t="s">
        <v>347</v>
      </c>
      <c r="C86" s="12" t="s">
        <v>22</v>
      </c>
      <c r="D86" s="12" t="s">
        <v>261</v>
      </c>
      <c r="E86" s="12" t="s">
        <v>46</v>
      </c>
      <c r="F86" s="12" t="s">
        <v>326</v>
      </c>
      <c r="G86" s="16" t="s">
        <v>327</v>
      </c>
      <c r="H86" s="12" t="s">
        <v>16</v>
      </c>
      <c r="I86" s="20">
        <f t="shared" si="5"/>
        <v>63.7843</v>
      </c>
      <c r="J86" s="20">
        <v>35</v>
      </c>
      <c r="K86" s="20">
        <v>20</v>
      </c>
      <c r="L86" s="20">
        <v>0</v>
      </c>
      <c r="M86" s="20">
        <v>8.7843</v>
      </c>
      <c r="N86" s="12" t="s">
        <v>348</v>
      </c>
      <c r="O86" s="21" t="s">
        <v>329</v>
      </c>
      <c r="P86" s="22" t="s">
        <v>330</v>
      </c>
      <c r="Q86" s="22" t="s">
        <v>331</v>
      </c>
      <c r="S86" s="22" t="s">
        <v>485</v>
      </c>
      <c r="T86" s="22" t="s">
        <v>481</v>
      </c>
      <c r="U86" s="22">
        <v>63.7843</v>
      </c>
      <c r="V86" s="3">
        <f t="shared" si="4"/>
        <v>0</v>
      </c>
    </row>
    <row r="87" spans="1:22" ht="150.75">
      <c r="A87" s="11">
        <v>81</v>
      </c>
      <c r="B87" s="12" t="s">
        <v>349</v>
      </c>
      <c r="C87" s="12" t="s">
        <v>22</v>
      </c>
      <c r="D87" s="12" t="s">
        <v>261</v>
      </c>
      <c r="E87" s="12" t="s">
        <v>40</v>
      </c>
      <c r="F87" s="12" t="s">
        <v>326</v>
      </c>
      <c r="G87" s="16" t="s">
        <v>327</v>
      </c>
      <c r="H87" s="12" t="s">
        <v>16</v>
      </c>
      <c r="I87" s="20">
        <f t="shared" si="5"/>
        <v>88.3263</v>
      </c>
      <c r="J87" s="20">
        <v>49</v>
      </c>
      <c r="K87" s="20">
        <v>30</v>
      </c>
      <c r="L87" s="20">
        <v>0</v>
      </c>
      <c r="M87" s="20">
        <v>9.3263</v>
      </c>
      <c r="N87" s="12" t="s">
        <v>350</v>
      </c>
      <c r="O87" s="21" t="s">
        <v>329</v>
      </c>
      <c r="P87" s="22" t="s">
        <v>330</v>
      </c>
      <c r="Q87" s="22" t="s">
        <v>331</v>
      </c>
      <c r="S87" s="22" t="s">
        <v>485</v>
      </c>
      <c r="T87" s="22" t="s">
        <v>481</v>
      </c>
      <c r="U87" s="22">
        <v>88.3263</v>
      </c>
      <c r="V87" s="3">
        <f t="shared" si="4"/>
        <v>0</v>
      </c>
    </row>
    <row r="88" spans="1:22" ht="150.75">
      <c r="A88" s="11">
        <v>82</v>
      </c>
      <c r="B88" s="12" t="s">
        <v>351</v>
      </c>
      <c r="C88" s="12" t="s">
        <v>22</v>
      </c>
      <c r="D88" s="12" t="s">
        <v>261</v>
      </c>
      <c r="E88" s="12" t="s">
        <v>81</v>
      </c>
      <c r="F88" s="12" t="s">
        <v>326</v>
      </c>
      <c r="G88" s="16" t="s">
        <v>327</v>
      </c>
      <c r="H88" s="12" t="s">
        <v>16</v>
      </c>
      <c r="I88" s="20">
        <f t="shared" si="5"/>
        <v>61.3889</v>
      </c>
      <c r="J88" s="20">
        <v>34</v>
      </c>
      <c r="K88" s="20">
        <v>15</v>
      </c>
      <c r="L88" s="20">
        <v>0</v>
      </c>
      <c r="M88" s="20">
        <v>12.3889</v>
      </c>
      <c r="N88" s="12" t="s">
        <v>352</v>
      </c>
      <c r="O88" s="21" t="s">
        <v>329</v>
      </c>
      <c r="P88" s="22" t="s">
        <v>330</v>
      </c>
      <c r="Q88" s="22" t="s">
        <v>331</v>
      </c>
      <c r="S88" s="22" t="s">
        <v>485</v>
      </c>
      <c r="T88" s="22" t="s">
        <v>481</v>
      </c>
      <c r="U88" s="22">
        <v>61.3889</v>
      </c>
      <c r="V88" s="3">
        <f t="shared" si="4"/>
        <v>0</v>
      </c>
    </row>
    <row r="89" spans="1:22" ht="150.75">
      <c r="A89" s="11">
        <v>83</v>
      </c>
      <c r="B89" s="12" t="s">
        <v>353</v>
      </c>
      <c r="C89" s="12" t="s">
        <v>22</v>
      </c>
      <c r="D89" s="12" t="s">
        <v>261</v>
      </c>
      <c r="E89" s="12" t="s">
        <v>354</v>
      </c>
      <c r="F89" s="12" t="s">
        <v>326</v>
      </c>
      <c r="G89" s="16" t="s">
        <v>327</v>
      </c>
      <c r="H89" s="12" t="s">
        <v>16</v>
      </c>
      <c r="I89" s="20">
        <f t="shared" si="5"/>
        <v>53.9958</v>
      </c>
      <c r="J89" s="20">
        <v>30</v>
      </c>
      <c r="K89" s="20">
        <v>10</v>
      </c>
      <c r="L89" s="20">
        <v>0</v>
      </c>
      <c r="M89" s="20">
        <v>13.9958</v>
      </c>
      <c r="N89" s="12" t="s">
        <v>355</v>
      </c>
      <c r="O89" s="21" t="s">
        <v>329</v>
      </c>
      <c r="P89" s="22" t="s">
        <v>330</v>
      </c>
      <c r="Q89" s="22" t="s">
        <v>331</v>
      </c>
      <c r="S89" s="22" t="s">
        <v>485</v>
      </c>
      <c r="T89" s="22" t="s">
        <v>481</v>
      </c>
      <c r="U89" s="22">
        <v>53.9958</v>
      </c>
      <c r="V89" s="3">
        <f t="shared" si="4"/>
        <v>0</v>
      </c>
    </row>
    <row r="90" spans="1:22" ht="150.75">
      <c r="A90" s="11">
        <v>84</v>
      </c>
      <c r="B90" s="12" t="s">
        <v>356</v>
      </c>
      <c r="C90" s="12" t="s">
        <v>22</v>
      </c>
      <c r="D90" s="12" t="s">
        <v>261</v>
      </c>
      <c r="E90" s="12" t="s">
        <v>52</v>
      </c>
      <c r="F90" s="12" t="s">
        <v>326</v>
      </c>
      <c r="G90" s="16" t="s">
        <v>327</v>
      </c>
      <c r="H90" s="12" t="s">
        <v>16</v>
      </c>
      <c r="I90" s="20">
        <f t="shared" si="5"/>
        <v>65.2422</v>
      </c>
      <c r="J90" s="20">
        <v>36</v>
      </c>
      <c r="K90" s="20">
        <v>15</v>
      </c>
      <c r="L90" s="20">
        <v>0</v>
      </c>
      <c r="M90" s="20">
        <v>14.2422</v>
      </c>
      <c r="N90" s="12" t="s">
        <v>357</v>
      </c>
      <c r="O90" s="21" t="s">
        <v>329</v>
      </c>
      <c r="P90" s="22" t="s">
        <v>330</v>
      </c>
      <c r="Q90" s="22" t="s">
        <v>331</v>
      </c>
      <c r="S90" s="22" t="s">
        <v>485</v>
      </c>
      <c r="T90" s="22" t="s">
        <v>481</v>
      </c>
      <c r="U90" s="22">
        <v>65.2422</v>
      </c>
      <c r="V90" s="3">
        <f t="shared" si="4"/>
        <v>0</v>
      </c>
    </row>
    <row r="91" spans="1:22" ht="150.75">
      <c r="A91" s="11">
        <v>85</v>
      </c>
      <c r="B91" s="12" t="s">
        <v>358</v>
      </c>
      <c r="C91" s="12" t="s">
        <v>22</v>
      </c>
      <c r="D91" s="12" t="s">
        <v>261</v>
      </c>
      <c r="E91" s="12" t="s">
        <v>97</v>
      </c>
      <c r="F91" s="12" t="s">
        <v>326</v>
      </c>
      <c r="G91" s="16" t="s">
        <v>327</v>
      </c>
      <c r="H91" s="12" t="s">
        <v>16</v>
      </c>
      <c r="I91" s="20">
        <f t="shared" si="5"/>
        <v>56.5355</v>
      </c>
      <c r="J91" s="20">
        <v>31</v>
      </c>
      <c r="K91" s="20">
        <v>15</v>
      </c>
      <c r="L91" s="20">
        <v>0</v>
      </c>
      <c r="M91" s="20">
        <v>10.5355</v>
      </c>
      <c r="N91" s="12" t="s">
        <v>359</v>
      </c>
      <c r="O91" s="21" t="s">
        <v>329</v>
      </c>
      <c r="P91" s="22" t="s">
        <v>330</v>
      </c>
      <c r="Q91" s="22" t="s">
        <v>331</v>
      </c>
      <c r="S91" s="22" t="s">
        <v>485</v>
      </c>
      <c r="T91" s="22" t="s">
        <v>481</v>
      </c>
      <c r="U91" s="22">
        <v>56.5355</v>
      </c>
      <c r="V91" s="3">
        <f t="shared" si="4"/>
        <v>0</v>
      </c>
    </row>
    <row r="92" spans="1:22" ht="150.75">
      <c r="A92" s="11">
        <v>86</v>
      </c>
      <c r="B92" s="12" t="s">
        <v>360</v>
      </c>
      <c r="C92" s="12" t="s">
        <v>22</v>
      </c>
      <c r="D92" s="12" t="s">
        <v>261</v>
      </c>
      <c r="E92" s="12" t="s">
        <v>55</v>
      </c>
      <c r="F92" s="12" t="s">
        <v>326</v>
      </c>
      <c r="G92" s="16" t="s">
        <v>327</v>
      </c>
      <c r="H92" s="12" t="s">
        <v>16</v>
      </c>
      <c r="I92" s="20">
        <f t="shared" si="5"/>
        <v>58.879400000000004</v>
      </c>
      <c r="J92" s="20">
        <v>33</v>
      </c>
      <c r="K92" s="20">
        <v>15</v>
      </c>
      <c r="L92" s="20">
        <v>0</v>
      </c>
      <c r="M92" s="20">
        <v>10.8794</v>
      </c>
      <c r="N92" s="12" t="s">
        <v>361</v>
      </c>
      <c r="O92" s="21" t="s">
        <v>329</v>
      </c>
      <c r="P92" s="22" t="s">
        <v>330</v>
      </c>
      <c r="Q92" s="22" t="s">
        <v>331</v>
      </c>
      <c r="S92" s="22" t="s">
        <v>485</v>
      </c>
      <c r="T92" s="22" t="s">
        <v>481</v>
      </c>
      <c r="U92" s="22">
        <v>58.8794</v>
      </c>
      <c r="V92" s="3">
        <f t="shared" si="4"/>
        <v>0</v>
      </c>
    </row>
    <row r="93" spans="1:22" ht="150.75">
      <c r="A93" s="11">
        <v>87</v>
      </c>
      <c r="B93" s="12" t="s">
        <v>362</v>
      </c>
      <c r="C93" s="12" t="s">
        <v>22</v>
      </c>
      <c r="D93" s="12" t="s">
        <v>261</v>
      </c>
      <c r="E93" s="12" t="s">
        <v>37</v>
      </c>
      <c r="F93" s="12" t="s">
        <v>326</v>
      </c>
      <c r="G93" s="16" t="s">
        <v>327</v>
      </c>
      <c r="H93" s="12" t="s">
        <v>16</v>
      </c>
      <c r="I93" s="20">
        <f t="shared" si="5"/>
        <v>83.4238</v>
      </c>
      <c r="J93" s="20">
        <v>46</v>
      </c>
      <c r="K93" s="20">
        <v>30</v>
      </c>
      <c r="L93" s="20">
        <v>0</v>
      </c>
      <c r="M93" s="20">
        <v>7.4238</v>
      </c>
      <c r="N93" s="12" t="s">
        <v>363</v>
      </c>
      <c r="O93" s="21" t="s">
        <v>329</v>
      </c>
      <c r="P93" s="22" t="s">
        <v>330</v>
      </c>
      <c r="Q93" s="22" t="s">
        <v>331</v>
      </c>
      <c r="S93" s="22" t="s">
        <v>485</v>
      </c>
      <c r="T93" s="22" t="s">
        <v>481</v>
      </c>
      <c r="U93" s="22">
        <v>83.4238</v>
      </c>
      <c r="V93" s="3">
        <f t="shared" si="4"/>
        <v>0</v>
      </c>
    </row>
    <row r="94" spans="1:22" ht="150.75">
      <c r="A94" s="11">
        <v>88</v>
      </c>
      <c r="B94" s="12" t="s">
        <v>364</v>
      </c>
      <c r="C94" s="12" t="s">
        <v>22</v>
      </c>
      <c r="D94" s="12" t="s">
        <v>261</v>
      </c>
      <c r="E94" s="12" t="s">
        <v>49</v>
      </c>
      <c r="F94" s="12" t="s">
        <v>326</v>
      </c>
      <c r="G94" s="16" t="s">
        <v>327</v>
      </c>
      <c r="H94" s="12" t="s">
        <v>16</v>
      </c>
      <c r="I94" s="20">
        <f t="shared" si="5"/>
        <v>53.1083</v>
      </c>
      <c r="J94" s="20">
        <v>29</v>
      </c>
      <c r="K94" s="20">
        <v>10</v>
      </c>
      <c r="L94" s="20">
        <v>0</v>
      </c>
      <c r="M94" s="20">
        <v>14.1083</v>
      </c>
      <c r="N94" s="12" t="s">
        <v>365</v>
      </c>
      <c r="O94" s="21" t="s">
        <v>329</v>
      </c>
      <c r="P94" s="22" t="s">
        <v>330</v>
      </c>
      <c r="Q94" s="22" t="s">
        <v>331</v>
      </c>
      <c r="S94" s="22" t="s">
        <v>485</v>
      </c>
      <c r="T94" s="22" t="s">
        <v>481</v>
      </c>
      <c r="U94" s="22">
        <v>53.1083</v>
      </c>
      <c r="V94" s="3">
        <f t="shared" si="4"/>
        <v>0</v>
      </c>
    </row>
    <row r="95" spans="1:22" ht="150.75">
      <c r="A95" s="11">
        <v>89</v>
      </c>
      <c r="B95" s="12" t="s">
        <v>366</v>
      </c>
      <c r="C95" s="12" t="s">
        <v>22</v>
      </c>
      <c r="D95" s="12" t="s">
        <v>261</v>
      </c>
      <c r="E95" s="12" t="s">
        <v>94</v>
      </c>
      <c r="F95" s="12" t="s">
        <v>326</v>
      </c>
      <c r="G95" s="16" t="s">
        <v>327</v>
      </c>
      <c r="H95" s="12" t="s">
        <v>16</v>
      </c>
      <c r="I95" s="20">
        <f t="shared" si="5"/>
        <v>53.8223</v>
      </c>
      <c r="J95" s="20">
        <v>30</v>
      </c>
      <c r="K95" s="20">
        <v>10</v>
      </c>
      <c r="L95" s="20">
        <v>0</v>
      </c>
      <c r="M95" s="20">
        <v>13.8223</v>
      </c>
      <c r="N95" s="12" t="s">
        <v>367</v>
      </c>
      <c r="O95" s="21" t="s">
        <v>329</v>
      </c>
      <c r="P95" s="22" t="s">
        <v>330</v>
      </c>
      <c r="Q95" s="22" t="s">
        <v>331</v>
      </c>
      <c r="S95" s="22" t="s">
        <v>485</v>
      </c>
      <c r="T95" s="22" t="s">
        <v>481</v>
      </c>
      <c r="U95" s="22">
        <v>53.8223</v>
      </c>
      <c r="V95" s="3">
        <f t="shared" si="4"/>
        <v>0</v>
      </c>
    </row>
    <row r="96" spans="1:22" ht="150.75">
      <c r="A96" s="11">
        <v>90</v>
      </c>
      <c r="B96" s="12" t="s">
        <v>368</v>
      </c>
      <c r="C96" s="12" t="s">
        <v>22</v>
      </c>
      <c r="D96" s="12" t="s">
        <v>261</v>
      </c>
      <c r="E96" s="12" t="s">
        <v>75</v>
      </c>
      <c r="F96" s="12" t="s">
        <v>326</v>
      </c>
      <c r="G96" s="16" t="s">
        <v>327</v>
      </c>
      <c r="H96" s="12" t="s">
        <v>16</v>
      </c>
      <c r="I96" s="20">
        <f t="shared" si="5"/>
        <v>66.2047</v>
      </c>
      <c r="J96" s="20">
        <v>37</v>
      </c>
      <c r="K96" s="20">
        <v>20</v>
      </c>
      <c r="L96" s="20">
        <v>0</v>
      </c>
      <c r="M96" s="20">
        <v>9.2047</v>
      </c>
      <c r="N96" s="12" t="s">
        <v>369</v>
      </c>
      <c r="O96" s="21" t="s">
        <v>329</v>
      </c>
      <c r="P96" s="22" t="s">
        <v>330</v>
      </c>
      <c r="Q96" s="22" t="s">
        <v>331</v>
      </c>
      <c r="S96" s="22" t="s">
        <v>485</v>
      </c>
      <c r="T96" s="22" t="s">
        <v>481</v>
      </c>
      <c r="U96" s="22">
        <v>66.2047</v>
      </c>
      <c r="V96" s="3">
        <f t="shared" si="4"/>
        <v>0</v>
      </c>
    </row>
    <row r="97" spans="1:22" ht="150.75">
      <c r="A97" s="11">
        <v>91</v>
      </c>
      <c r="B97" s="12" t="s">
        <v>370</v>
      </c>
      <c r="C97" s="12" t="s">
        <v>22</v>
      </c>
      <c r="D97" s="12" t="s">
        <v>261</v>
      </c>
      <c r="E97" s="12" t="s">
        <v>83</v>
      </c>
      <c r="F97" s="12" t="s">
        <v>326</v>
      </c>
      <c r="G97" s="16" t="s">
        <v>327</v>
      </c>
      <c r="H97" s="12" t="s">
        <v>16</v>
      </c>
      <c r="I97" s="20">
        <f t="shared" si="5"/>
        <v>82.4038</v>
      </c>
      <c r="J97" s="20">
        <v>46</v>
      </c>
      <c r="K97" s="20">
        <v>20</v>
      </c>
      <c r="L97" s="20">
        <v>0</v>
      </c>
      <c r="M97" s="20">
        <v>16.4038</v>
      </c>
      <c r="N97" s="12" t="s">
        <v>371</v>
      </c>
      <c r="O97" s="21" t="s">
        <v>329</v>
      </c>
      <c r="P97" s="22" t="s">
        <v>330</v>
      </c>
      <c r="Q97" s="22" t="s">
        <v>331</v>
      </c>
      <c r="S97" s="22" t="s">
        <v>485</v>
      </c>
      <c r="T97" s="22" t="s">
        <v>481</v>
      </c>
      <c r="U97" s="22">
        <v>82.4038</v>
      </c>
      <c r="V97" s="3">
        <f t="shared" si="4"/>
        <v>0</v>
      </c>
    </row>
    <row r="98" spans="1:22" ht="150.75">
      <c r="A98" s="11">
        <v>92</v>
      </c>
      <c r="B98" s="12" t="s">
        <v>372</v>
      </c>
      <c r="C98" s="12" t="s">
        <v>22</v>
      </c>
      <c r="D98" s="12" t="s">
        <v>261</v>
      </c>
      <c r="E98" s="12" t="s">
        <v>73</v>
      </c>
      <c r="F98" s="12" t="s">
        <v>326</v>
      </c>
      <c r="G98" s="16" t="s">
        <v>327</v>
      </c>
      <c r="H98" s="12" t="s">
        <v>16</v>
      </c>
      <c r="I98" s="20">
        <f t="shared" si="5"/>
        <v>60.6555</v>
      </c>
      <c r="J98" s="20">
        <v>34</v>
      </c>
      <c r="K98" s="20">
        <v>15</v>
      </c>
      <c r="L98" s="20">
        <v>0</v>
      </c>
      <c r="M98" s="20">
        <v>11.6555</v>
      </c>
      <c r="N98" s="12" t="s">
        <v>373</v>
      </c>
      <c r="O98" s="21" t="s">
        <v>329</v>
      </c>
      <c r="P98" s="22" t="s">
        <v>330</v>
      </c>
      <c r="Q98" s="22" t="s">
        <v>331</v>
      </c>
      <c r="S98" s="22" t="s">
        <v>485</v>
      </c>
      <c r="T98" s="22" t="s">
        <v>481</v>
      </c>
      <c r="U98" s="22">
        <v>60.6555</v>
      </c>
      <c r="V98" s="3">
        <f t="shared" si="4"/>
        <v>0</v>
      </c>
    </row>
    <row r="99" spans="1:22" ht="150.75">
      <c r="A99" s="11">
        <v>93</v>
      </c>
      <c r="B99" s="12" t="s">
        <v>374</v>
      </c>
      <c r="C99" s="12" t="s">
        <v>22</v>
      </c>
      <c r="D99" s="12" t="s">
        <v>261</v>
      </c>
      <c r="E99" s="12" t="s">
        <v>43</v>
      </c>
      <c r="F99" s="12" t="s">
        <v>326</v>
      </c>
      <c r="G99" s="16" t="s">
        <v>327</v>
      </c>
      <c r="H99" s="12" t="s">
        <v>16</v>
      </c>
      <c r="I99" s="20">
        <f t="shared" si="5"/>
        <v>43.4563</v>
      </c>
      <c r="J99" s="20">
        <v>24</v>
      </c>
      <c r="K99" s="20">
        <v>10</v>
      </c>
      <c r="L99" s="20">
        <v>0</v>
      </c>
      <c r="M99" s="20">
        <v>9.4563</v>
      </c>
      <c r="N99" s="12" t="s">
        <v>375</v>
      </c>
      <c r="O99" s="21" t="s">
        <v>329</v>
      </c>
      <c r="P99" s="22" t="s">
        <v>330</v>
      </c>
      <c r="Q99" s="22" t="s">
        <v>331</v>
      </c>
      <c r="S99" s="22" t="s">
        <v>485</v>
      </c>
      <c r="T99" s="22" t="s">
        <v>481</v>
      </c>
      <c r="U99" s="22">
        <v>43.4563</v>
      </c>
      <c r="V99" s="3">
        <f t="shared" si="4"/>
        <v>0</v>
      </c>
    </row>
    <row r="100" spans="1:22" ht="150.75">
      <c r="A100" s="11">
        <v>94</v>
      </c>
      <c r="B100" s="12" t="s">
        <v>376</v>
      </c>
      <c r="C100" s="12" t="s">
        <v>22</v>
      </c>
      <c r="D100" s="12" t="s">
        <v>261</v>
      </c>
      <c r="E100" s="12" t="s">
        <v>58</v>
      </c>
      <c r="F100" s="12" t="s">
        <v>326</v>
      </c>
      <c r="G100" s="16" t="s">
        <v>327</v>
      </c>
      <c r="H100" s="12" t="s">
        <v>16</v>
      </c>
      <c r="I100" s="20">
        <f t="shared" si="5"/>
        <v>13.5039</v>
      </c>
      <c r="J100" s="20">
        <v>7</v>
      </c>
      <c r="K100" s="20">
        <v>0</v>
      </c>
      <c r="L100" s="20">
        <v>0</v>
      </c>
      <c r="M100" s="20">
        <v>6.5039</v>
      </c>
      <c r="N100" s="12" t="s">
        <v>377</v>
      </c>
      <c r="O100" s="21" t="s">
        <v>329</v>
      </c>
      <c r="P100" s="22" t="s">
        <v>330</v>
      </c>
      <c r="Q100" s="22" t="s">
        <v>331</v>
      </c>
      <c r="S100" s="22" t="s">
        <v>485</v>
      </c>
      <c r="T100" s="22" t="s">
        <v>481</v>
      </c>
      <c r="U100" s="22">
        <v>13.5039</v>
      </c>
      <c r="V100" s="3">
        <f t="shared" si="4"/>
        <v>0</v>
      </c>
    </row>
    <row r="101" spans="1:22" ht="150.75">
      <c r="A101" s="11">
        <v>95</v>
      </c>
      <c r="B101" s="12" t="s">
        <v>378</v>
      </c>
      <c r="C101" s="12" t="s">
        <v>22</v>
      </c>
      <c r="D101" s="12" t="s">
        <v>261</v>
      </c>
      <c r="E101" s="12" t="s">
        <v>31</v>
      </c>
      <c r="F101" s="12" t="s">
        <v>326</v>
      </c>
      <c r="G101" s="16" t="s">
        <v>327</v>
      </c>
      <c r="H101" s="12" t="s">
        <v>16</v>
      </c>
      <c r="I101" s="20">
        <f t="shared" si="5"/>
        <v>51.200900000000004</v>
      </c>
      <c r="J101" s="20">
        <v>28</v>
      </c>
      <c r="K101" s="20">
        <v>10</v>
      </c>
      <c r="L101" s="20">
        <v>0</v>
      </c>
      <c r="M101" s="20">
        <v>13.2009</v>
      </c>
      <c r="N101" s="12" t="s">
        <v>379</v>
      </c>
      <c r="O101" s="21" t="s">
        <v>329</v>
      </c>
      <c r="P101" s="22" t="s">
        <v>330</v>
      </c>
      <c r="Q101" s="22" t="s">
        <v>331</v>
      </c>
      <c r="S101" s="22" t="s">
        <v>485</v>
      </c>
      <c r="T101" s="22" t="s">
        <v>481</v>
      </c>
      <c r="U101" s="22">
        <v>51.2009</v>
      </c>
      <c r="V101" s="3">
        <f t="shared" si="4"/>
        <v>0</v>
      </c>
    </row>
    <row r="102" spans="1:22" ht="150.75">
      <c r="A102" s="11">
        <v>96</v>
      </c>
      <c r="B102" s="12" t="s">
        <v>380</v>
      </c>
      <c r="C102" s="12" t="s">
        <v>22</v>
      </c>
      <c r="D102" s="12" t="s">
        <v>261</v>
      </c>
      <c r="E102" s="12" t="s">
        <v>70</v>
      </c>
      <c r="F102" s="12" t="s">
        <v>326</v>
      </c>
      <c r="G102" s="16" t="s">
        <v>327</v>
      </c>
      <c r="H102" s="12" t="s">
        <v>16</v>
      </c>
      <c r="I102" s="20">
        <f t="shared" si="5"/>
        <v>62.3972</v>
      </c>
      <c r="J102" s="20">
        <v>34</v>
      </c>
      <c r="K102" s="20">
        <v>20</v>
      </c>
      <c r="L102" s="20">
        <v>3.8232</v>
      </c>
      <c r="M102" s="20">
        <v>4.574</v>
      </c>
      <c r="N102" s="12" t="s">
        <v>381</v>
      </c>
      <c r="O102" s="21" t="s">
        <v>329</v>
      </c>
      <c r="P102" s="22" t="s">
        <v>330</v>
      </c>
      <c r="Q102" s="22" t="s">
        <v>331</v>
      </c>
      <c r="S102" s="22" t="s">
        <v>485</v>
      </c>
      <c r="T102" s="22" t="s">
        <v>481</v>
      </c>
      <c r="U102" s="22">
        <v>62.3972</v>
      </c>
      <c r="V102" s="3">
        <f t="shared" si="4"/>
        <v>0</v>
      </c>
    </row>
    <row r="103" spans="1:22" ht="150.75">
      <c r="A103" s="11">
        <v>97</v>
      </c>
      <c r="B103" s="12" t="s">
        <v>382</v>
      </c>
      <c r="C103" s="12" t="s">
        <v>22</v>
      </c>
      <c r="D103" s="12" t="s">
        <v>261</v>
      </c>
      <c r="E103" s="12" t="s">
        <v>88</v>
      </c>
      <c r="F103" s="12" t="s">
        <v>326</v>
      </c>
      <c r="G103" s="16" t="s">
        <v>327</v>
      </c>
      <c r="H103" s="12" t="s">
        <v>16</v>
      </c>
      <c r="I103" s="20">
        <f t="shared" si="5"/>
        <v>9.6687</v>
      </c>
      <c r="J103" s="20">
        <v>5.2418</v>
      </c>
      <c r="K103" s="20">
        <v>1.8729</v>
      </c>
      <c r="L103" s="20">
        <v>2.554</v>
      </c>
      <c r="M103" s="20">
        <v>0</v>
      </c>
      <c r="N103" s="12" t="s">
        <v>383</v>
      </c>
      <c r="O103" s="21" t="s">
        <v>329</v>
      </c>
      <c r="P103" s="22" t="s">
        <v>330</v>
      </c>
      <c r="Q103" s="22" t="s">
        <v>331</v>
      </c>
      <c r="S103" s="22" t="s">
        <v>485</v>
      </c>
      <c r="T103" s="22" t="s">
        <v>481</v>
      </c>
      <c r="U103" s="22">
        <v>9.6687</v>
      </c>
      <c r="V103" s="3">
        <f t="shared" si="4"/>
        <v>0</v>
      </c>
    </row>
    <row r="104" spans="1:22" ht="108">
      <c r="A104" s="11">
        <v>98</v>
      </c>
      <c r="B104" s="12" t="s">
        <v>384</v>
      </c>
      <c r="C104" s="12" t="s">
        <v>385</v>
      </c>
      <c r="D104" s="12" t="s">
        <v>23</v>
      </c>
      <c r="E104" s="12" t="s">
        <v>386</v>
      </c>
      <c r="F104" s="12" t="s">
        <v>387</v>
      </c>
      <c r="G104" s="15"/>
      <c r="H104" s="12" t="s">
        <v>16</v>
      </c>
      <c r="I104" s="20">
        <f aca="true" t="shared" si="6" ref="I104:I123">SUM(J104:M104)</f>
        <v>282</v>
      </c>
      <c r="J104" s="20">
        <v>120</v>
      </c>
      <c r="K104" s="20">
        <v>0</v>
      </c>
      <c r="L104" s="20">
        <v>0</v>
      </c>
      <c r="M104" s="20">
        <v>162</v>
      </c>
      <c r="N104" s="12" t="s">
        <v>388</v>
      </c>
      <c r="O104" s="21" t="s">
        <v>389</v>
      </c>
      <c r="P104" s="22" t="s">
        <v>330</v>
      </c>
      <c r="Q104" s="22" t="s">
        <v>390</v>
      </c>
      <c r="S104" s="22" t="s">
        <v>486</v>
      </c>
      <c r="T104" s="22" t="s">
        <v>481</v>
      </c>
      <c r="U104" s="22">
        <v>282</v>
      </c>
      <c r="V104" s="3">
        <f t="shared" si="4"/>
        <v>0</v>
      </c>
    </row>
    <row r="105" spans="1:22" ht="96.75">
      <c r="A105" s="11">
        <v>99</v>
      </c>
      <c r="B105" s="12" t="s">
        <v>391</v>
      </c>
      <c r="C105" s="12" t="s">
        <v>385</v>
      </c>
      <c r="D105" s="12" t="s">
        <v>23</v>
      </c>
      <c r="E105" s="12" t="s">
        <v>386</v>
      </c>
      <c r="F105" s="12" t="s">
        <v>392</v>
      </c>
      <c r="G105" s="15"/>
      <c r="H105" s="12" t="s">
        <v>16</v>
      </c>
      <c r="I105" s="20">
        <f t="shared" si="6"/>
        <v>2842.0704</v>
      </c>
      <c r="J105" s="20">
        <v>1568</v>
      </c>
      <c r="K105" s="20">
        <v>814</v>
      </c>
      <c r="L105" s="20">
        <v>249.4</v>
      </c>
      <c r="M105" s="20">
        <v>210.6704</v>
      </c>
      <c r="N105" s="12" t="s">
        <v>393</v>
      </c>
      <c r="O105" s="21" t="s">
        <v>394</v>
      </c>
      <c r="P105" s="22" t="s">
        <v>330</v>
      </c>
      <c r="Q105" s="22" t="s">
        <v>390</v>
      </c>
      <c r="S105" s="22"/>
      <c r="T105" s="22" t="s">
        <v>481</v>
      </c>
      <c r="U105" s="22">
        <v>4050</v>
      </c>
      <c r="V105" s="3">
        <f t="shared" si="4"/>
        <v>-1207.9296</v>
      </c>
    </row>
    <row r="106" spans="1:22" ht="86.25">
      <c r="A106" s="11">
        <v>100</v>
      </c>
      <c r="B106" s="12" t="s">
        <v>395</v>
      </c>
      <c r="C106" s="12" t="s">
        <v>385</v>
      </c>
      <c r="D106" s="12" t="s">
        <v>23</v>
      </c>
      <c r="E106" s="12" t="s">
        <v>386</v>
      </c>
      <c r="F106" s="12" t="s">
        <v>396</v>
      </c>
      <c r="G106" s="15"/>
      <c r="H106" s="12" t="s">
        <v>16</v>
      </c>
      <c r="I106" s="20">
        <f t="shared" si="6"/>
        <v>960</v>
      </c>
      <c r="J106" s="20">
        <v>0</v>
      </c>
      <c r="K106" s="20">
        <v>0</v>
      </c>
      <c r="L106" s="20">
        <v>0</v>
      </c>
      <c r="M106" s="20">
        <v>960</v>
      </c>
      <c r="N106" s="12" t="s">
        <v>397</v>
      </c>
      <c r="O106" s="21" t="s">
        <v>398</v>
      </c>
      <c r="P106" s="22" t="s">
        <v>330</v>
      </c>
      <c r="Q106" s="22" t="s">
        <v>390</v>
      </c>
      <c r="S106" s="22" t="s">
        <v>487</v>
      </c>
      <c r="T106" s="22" t="s">
        <v>481</v>
      </c>
      <c r="U106" s="22">
        <v>1000</v>
      </c>
      <c r="V106" s="3">
        <f t="shared" si="4"/>
        <v>-40</v>
      </c>
    </row>
    <row r="107" spans="1:22" ht="96.75">
      <c r="A107" s="11">
        <v>101</v>
      </c>
      <c r="B107" s="12" t="s">
        <v>399</v>
      </c>
      <c r="C107" s="12" t="s">
        <v>385</v>
      </c>
      <c r="D107" s="12" t="s">
        <v>23</v>
      </c>
      <c r="E107" s="12" t="s">
        <v>386</v>
      </c>
      <c r="F107" s="12" t="s">
        <v>400</v>
      </c>
      <c r="G107" s="15"/>
      <c r="H107" s="12" t="s">
        <v>16</v>
      </c>
      <c r="I107" s="20">
        <f t="shared" si="6"/>
        <v>24.7962</v>
      </c>
      <c r="J107" s="20">
        <v>0</v>
      </c>
      <c r="K107" s="20">
        <v>0</v>
      </c>
      <c r="L107" s="20">
        <v>0</v>
      </c>
      <c r="M107" s="20">
        <v>24.7962</v>
      </c>
      <c r="N107" s="12" t="s">
        <v>401</v>
      </c>
      <c r="O107" s="21" t="s">
        <v>402</v>
      </c>
      <c r="P107" s="22" t="s">
        <v>330</v>
      </c>
      <c r="Q107" s="22" t="s">
        <v>390</v>
      </c>
      <c r="S107" s="22" t="s">
        <v>484</v>
      </c>
      <c r="T107" s="22" t="s">
        <v>481</v>
      </c>
      <c r="U107" s="22">
        <v>50</v>
      </c>
      <c r="V107" s="3">
        <f t="shared" si="4"/>
        <v>-25.2038</v>
      </c>
    </row>
    <row r="108" spans="1:22" ht="48">
      <c r="A108" s="11">
        <v>102</v>
      </c>
      <c r="B108" s="12" t="s">
        <v>403</v>
      </c>
      <c r="C108" s="12" t="s">
        <v>385</v>
      </c>
      <c r="D108" s="12" t="s">
        <v>23</v>
      </c>
      <c r="E108" s="12" t="s">
        <v>404</v>
      </c>
      <c r="F108" s="12" t="s">
        <v>405</v>
      </c>
      <c r="G108" s="15"/>
      <c r="H108" s="12" t="s">
        <v>16</v>
      </c>
      <c r="I108" s="20">
        <f t="shared" si="6"/>
        <v>25</v>
      </c>
      <c r="J108" s="20">
        <v>0</v>
      </c>
      <c r="K108" s="20">
        <v>0</v>
      </c>
      <c r="L108" s="20">
        <v>0</v>
      </c>
      <c r="M108" s="20">
        <v>25</v>
      </c>
      <c r="N108" s="12" t="s">
        <v>406</v>
      </c>
      <c r="O108" s="21" t="s">
        <v>407</v>
      </c>
      <c r="P108" s="22" t="s">
        <v>258</v>
      </c>
      <c r="Q108" s="22" t="s">
        <v>318</v>
      </c>
      <c r="S108" s="22" t="s">
        <v>483</v>
      </c>
      <c r="T108" s="22" t="s">
        <v>481</v>
      </c>
      <c r="U108" s="22">
        <v>25</v>
      </c>
      <c r="V108" s="3">
        <f t="shared" si="4"/>
        <v>0</v>
      </c>
    </row>
    <row r="109" spans="1:22" ht="48">
      <c r="A109" s="11">
        <v>103</v>
      </c>
      <c r="B109" s="12" t="s">
        <v>408</v>
      </c>
      <c r="C109" s="12" t="s">
        <v>385</v>
      </c>
      <c r="D109" s="12" t="s">
        <v>23</v>
      </c>
      <c r="E109" s="12" t="s">
        <v>404</v>
      </c>
      <c r="F109" s="12" t="s">
        <v>409</v>
      </c>
      <c r="G109" s="15"/>
      <c r="H109" s="12" t="s">
        <v>16</v>
      </c>
      <c r="I109" s="20">
        <f t="shared" si="6"/>
        <v>205</v>
      </c>
      <c r="J109" s="20">
        <v>0</v>
      </c>
      <c r="K109" s="20">
        <v>0</v>
      </c>
      <c r="L109" s="20">
        <v>0</v>
      </c>
      <c r="M109" s="20">
        <v>205</v>
      </c>
      <c r="N109" s="12" t="s">
        <v>410</v>
      </c>
      <c r="O109" s="21" t="s">
        <v>411</v>
      </c>
      <c r="P109" s="22" t="s">
        <v>258</v>
      </c>
      <c r="Q109" s="22" t="s">
        <v>318</v>
      </c>
      <c r="S109" s="22" t="s">
        <v>483</v>
      </c>
      <c r="T109" s="22" t="s">
        <v>481</v>
      </c>
      <c r="U109" s="22">
        <v>210</v>
      </c>
      <c r="V109" s="3">
        <f t="shared" si="4"/>
        <v>-5</v>
      </c>
    </row>
    <row r="110" spans="1:22" ht="75">
      <c r="A110" s="11">
        <v>104</v>
      </c>
      <c r="B110" s="12" t="s">
        <v>412</v>
      </c>
      <c r="C110" s="12" t="s">
        <v>413</v>
      </c>
      <c r="D110" s="12" t="s">
        <v>23</v>
      </c>
      <c r="E110" s="12" t="s">
        <v>414</v>
      </c>
      <c r="F110" s="12" t="s">
        <v>415</v>
      </c>
      <c r="G110" s="15"/>
      <c r="H110" s="12" t="s">
        <v>16</v>
      </c>
      <c r="I110" s="20">
        <f t="shared" si="6"/>
        <v>27.456</v>
      </c>
      <c r="J110" s="20">
        <v>0</v>
      </c>
      <c r="K110" s="20">
        <v>0</v>
      </c>
      <c r="L110" s="20">
        <v>27.456</v>
      </c>
      <c r="M110" s="20">
        <v>0</v>
      </c>
      <c r="N110" s="12" t="s">
        <v>416</v>
      </c>
      <c r="O110" s="21" t="s">
        <v>417</v>
      </c>
      <c r="P110" s="22" t="s">
        <v>418</v>
      </c>
      <c r="Q110" s="22" t="s">
        <v>29</v>
      </c>
      <c r="S110" s="22"/>
      <c r="T110" s="22" t="s">
        <v>481</v>
      </c>
      <c r="U110" s="22">
        <v>30</v>
      </c>
      <c r="V110" s="3">
        <f t="shared" si="4"/>
        <v>-2.5440000000000005</v>
      </c>
    </row>
    <row r="111" spans="1:22" ht="75">
      <c r="A111" s="11">
        <v>105</v>
      </c>
      <c r="B111" s="12" t="s">
        <v>419</v>
      </c>
      <c r="C111" s="12" t="s">
        <v>413</v>
      </c>
      <c r="D111" s="12" t="s">
        <v>23</v>
      </c>
      <c r="E111" s="12" t="s">
        <v>420</v>
      </c>
      <c r="F111" s="12" t="s">
        <v>421</v>
      </c>
      <c r="G111" s="15"/>
      <c r="H111" s="12" t="s">
        <v>16</v>
      </c>
      <c r="I111" s="20">
        <f t="shared" si="6"/>
        <v>49.7899</v>
      </c>
      <c r="J111" s="20">
        <v>0</v>
      </c>
      <c r="K111" s="20">
        <v>49.7899</v>
      </c>
      <c r="L111" s="20">
        <v>0</v>
      </c>
      <c r="M111" s="20">
        <v>0</v>
      </c>
      <c r="N111" s="12" t="s">
        <v>422</v>
      </c>
      <c r="O111" s="21" t="s">
        <v>423</v>
      </c>
      <c r="P111" s="22" t="s">
        <v>418</v>
      </c>
      <c r="Q111" s="22" t="s">
        <v>29</v>
      </c>
      <c r="S111" s="22"/>
      <c r="T111" s="22" t="s">
        <v>481</v>
      </c>
      <c r="U111" s="22">
        <v>50</v>
      </c>
      <c r="V111" s="3">
        <f t="shared" si="4"/>
        <v>-0.21009999999999707</v>
      </c>
    </row>
    <row r="112" spans="1:22" ht="75">
      <c r="A112" s="11">
        <v>106</v>
      </c>
      <c r="B112" s="12" t="s">
        <v>424</v>
      </c>
      <c r="C112" s="12" t="s">
        <v>413</v>
      </c>
      <c r="D112" s="12" t="s">
        <v>23</v>
      </c>
      <c r="E112" s="12" t="s">
        <v>425</v>
      </c>
      <c r="F112" s="12" t="s">
        <v>426</v>
      </c>
      <c r="G112" s="15"/>
      <c r="H112" s="12" t="s">
        <v>16</v>
      </c>
      <c r="I112" s="20">
        <f t="shared" si="6"/>
        <v>29.0692</v>
      </c>
      <c r="J112" s="20">
        <v>0</v>
      </c>
      <c r="K112" s="20">
        <v>0</v>
      </c>
      <c r="L112" s="20">
        <v>29.0692</v>
      </c>
      <c r="M112" s="20">
        <v>0</v>
      </c>
      <c r="N112" s="12" t="s">
        <v>427</v>
      </c>
      <c r="O112" s="21" t="s">
        <v>417</v>
      </c>
      <c r="P112" s="22" t="s">
        <v>418</v>
      </c>
      <c r="Q112" s="22" t="s">
        <v>29</v>
      </c>
      <c r="S112" s="22"/>
      <c r="T112" s="22" t="s">
        <v>481</v>
      </c>
      <c r="U112" s="22">
        <v>30</v>
      </c>
      <c r="V112" s="3">
        <f t="shared" si="4"/>
        <v>-0.9308000000000014</v>
      </c>
    </row>
    <row r="113" spans="1:22" ht="86.25">
      <c r="A113" s="11">
        <v>107</v>
      </c>
      <c r="B113" s="12" t="s">
        <v>428</v>
      </c>
      <c r="C113" s="12" t="s">
        <v>413</v>
      </c>
      <c r="D113" s="12" t="s">
        <v>23</v>
      </c>
      <c r="E113" s="12" t="s">
        <v>429</v>
      </c>
      <c r="F113" s="12" t="s">
        <v>430</v>
      </c>
      <c r="G113" s="15"/>
      <c r="H113" s="12" t="s">
        <v>16</v>
      </c>
      <c r="I113" s="20">
        <f t="shared" si="6"/>
        <v>48.8291</v>
      </c>
      <c r="J113" s="20">
        <v>0</v>
      </c>
      <c r="K113" s="20">
        <v>48.8291</v>
      </c>
      <c r="L113" s="20">
        <v>0</v>
      </c>
      <c r="M113" s="20">
        <v>0</v>
      </c>
      <c r="N113" s="12" t="s">
        <v>431</v>
      </c>
      <c r="O113" s="21" t="s">
        <v>417</v>
      </c>
      <c r="P113" s="22" t="s">
        <v>418</v>
      </c>
      <c r="Q113" s="22" t="s">
        <v>29</v>
      </c>
      <c r="S113" s="22"/>
      <c r="T113" s="22" t="s">
        <v>481</v>
      </c>
      <c r="U113" s="22">
        <v>50</v>
      </c>
      <c r="V113" s="3">
        <f t="shared" si="4"/>
        <v>-1.1709000000000032</v>
      </c>
    </row>
    <row r="114" spans="1:22" ht="75">
      <c r="A114" s="11">
        <v>108</v>
      </c>
      <c r="B114" s="12" t="s">
        <v>432</v>
      </c>
      <c r="C114" s="12" t="s">
        <v>413</v>
      </c>
      <c r="D114" s="12" t="s">
        <v>23</v>
      </c>
      <c r="E114" s="12" t="s">
        <v>262</v>
      </c>
      <c r="F114" s="12" t="s">
        <v>433</v>
      </c>
      <c r="G114" s="15"/>
      <c r="H114" s="12" t="s">
        <v>16</v>
      </c>
      <c r="I114" s="20">
        <f t="shared" si="6"/>
        <v>49.5081</v>
      </c>
      <c r="J114" s="20">
        <v>0</v>
      </c>
      <c r="K114" s="20">
        <v>49.5081</v>
      </c>
      <c r="L114" s="20">
        <v>0</v>
      </c>
      <c r="M114" s="20">
        <v>0</v>
      </c>
      <c r="N114" s="12" t="s">
        <v>434</v>
      </c>
      <c r="O114" s="21" t="s">
        <v>417</v>
      </c>
      <c r="P114" s="22" t="s">
        <v>418</v>
      </c>
      <c r="Q114" s="22" t="s">
        <v>29</v>
      </c>
      <c r="S114" s="22"/>
      <c r="T114" s="22" t="s">
        <v>481</v>
      </c>
      <c r="U114" s="22">
        <v>50</v>
      </c>
      <c r="V114" s="3">
        <f t="shared" si="4"/>
        <v>-0.4919000000000011</v>
      </c>
    </row>
    <row r="115" spans="1:22" ht="75">
      <c r="A115" s="11">
        <v>109</v>
      </c>
      <c r="B115" s="12" t="s">
        <v>435</v>
      </c>
      <c r="C115" s="12" t="s">
        <v>413</v>
      </c>
      <c r="D115" s="12" t="s">
        <v>23</v>
      </c>
      <c r="E115" s="12" t="s">
        <v>436</v>
      </c>
      <c r="F115" s="12" t="s">
        <v>437</v>
      </c>
      <c r="G115" s="15"/>
      <c r="H115" s="12" t="s">
        <v>16</v>
      </c>
      <c r="I115" s="20">
        <f t="shared" si="6"/>
        <v>28.7274</v>
      </c>
      <c r="J115" s="20">
        <v>0</v>
      </c>
      <c r="K115" s="20">
        <v>0</v>
      </c>
      <c r="L115" s="20">
        <v>28.7274</v>
      </c>
      <c r="M115" s="20">
        <v>0</v>
      </c>
      <c r="N115" s="12" t="s">
        <v>438</v>
      </c>
      <c r="O115" s="21" t="s">
        <v>417</v>
      </c>
      <c r="P115" s="22" t="s">
        <v>418</v>
      </c>
      <c r="Q115" s="22" t="s">
        <v>29</v>
      </c>
      <c r="S115" s="22"/>
      <c r="T115" s="22" t="s">
        <v>481</v>
      </c>
      <c r="U115" s="22">
        <v>30</v>
      </c>
      <c r="V115" s="3">
        <f t="shared" si="4"/>
        <v>-1.2726000000000006</v>
      </c>
    </row>
    <row r="116" spans="1:22" ht="75">
      <c r="A116" s="11">
        <v>110</v>
      </c>
      <c r="B116" s="12" t="s">
        <v>439</v>
      </c>
      <c r="C116" s="12" t="s">
        <v>413</v>
      </c>
      <c r="D116" s="12" t="s">
        <v>23</v>
      </c>
      <c r="E116" s="12" t="s">
        <v>440</v>
      </c>
      <c r="F116" s="12" t="s">
        <v>441</v>
      </c>
      <c r="G116" s="15"/>
      <c r="H116" s="12" t="s">
        <v>16</v>
      </c>
      <c r="I116" s="20">
        <f t="shared" si="6"/>
        <v>29.3451</v>
      </c>
      <c r="J116" s="20">
        <v>0</v>
      </c>
      <c r="K116" s="20">
        <v>0</v>
      </c>
      <c r="L116" s="20">
        <v>29.3451</v>
      </c>
      <c r="M116" s="20">
        <v>0</v>
      </c>
      <c r="N116" s="12" t="s">
        <v>442</v>
      </c>
      <c r="O116" s="21" t="s">
        <v>417</v>
      </c>
      <c r="P116" s="22" t="s">
        <v>418</v>
      </c>
      <c r="Q116" s="22" t="s">
        <v>29</v>
      </c>
      <c r="S116" s="22"/>
      <c r="T116" s="22" t="s">
        <v>481</v>
      </c>
      <c r="U116" s="22">
        <v>30</v>
      </c>
      <c r="V116" s="3">
        <f t="shared" si="4"/>
        <v>-0.6549000000000014</v>
      </c>
    </row>
    <row r="117" spans="1:22" ht="75">
      <c r="A117" s="11">
        <v>111</v>
      </c>
      <c r="B117" s="12" t="s">
        <v>443</v>
      </c>
      <c r="C117" s="12" t="s">
        <v>413</v>
      </c>
      <c r="D117" s="12" t="s">
        <v>23</v>
      </c>
      <c r="E117" s="12" t="s">
        <v>444</v>
      </c>
      <c r="F117" s="12" t="s">
        <v>445</v>
      </c>
      <c r="G117" s="15"/>
      <c r="H117" s="12" t="s">
        <v>16</v>
      </c>
      <c r="I117" s="20">
        <f t="shared" si="6"/>
        <v>29.9466</v>
      </c>
      <c r="J117" s="20">
        <v>0</v>
      </c>
      <c r="K117" s="20">
        <v>0</v>
      </c>
      <c r="L117" s="20">
        <v>29.9466</v>
      </c>
      <c r="M117" s="20">
        <v>0</v>
      </c>
      <c r="N117" s="12" t="s">
        <v>446</v>
      </c>
      <c r="O117" s="21" t="s">
        <v>417</v>
      </c>
      <c r="P117" s="22" t="s">
        <v>418</v>
      </c>
      <c r="Q117" s="22" t="s">
        <v>29</v>
      </c>
      <c r="S117" s="22"/>
      <c r="T117" s="22" t="s">
        <v>481</v>
      </c>
      <c r="U117" s="22">
        <v>30</v>
      </c>
      <c r="V117" s="3">
        <f t="shared" si="4"/>
        <v>-0.05339999999999989</v>
      </c>
    </row>
    <row r="118" spans="1:22" ht="75">
      <c r="A118" s="11">
        <v>112</v>
      </c>
      <c r="B118" s="12" t="s">
        <v>447</v>
      </c>
      <c r="C118" s="12" t="s">
        <v>413</v>
      </c>
      <c r="D118" s="12" t="s">
        <v>23</v>
      </c>
      <c r="E118" s="12" t="s">
        <v>448</v>
      </c>
      <c r="F118" s="12" t="s">
        <v>449</v>
      </c>
      <c r="G118" s="15"/>
      <c r="H118" s="12" t="s">
        <v>16</v>
      </c>
      <c r="I118" s="20">
        <f t="shared" si="6"/>
        <v>29.0785</v>
      </c>
      <c r="J118" s="20">
        <v>0</v>
      </c>
      <c r="K118" s="20">
        <v>0</v>
      </c>
      <c r="L118" s="20">
        <v>29.0785</v>
      </c>
      <c r="M118" s="20">
        <v>0</v>
      </c>
      <c r="N118" s="12" t="s">
        <v>450</v>
      </c>
      <c r="O118" s="21" t="s">
        <v>417</v>
      </c>
      <c r="P118" s="22" t="s">
        <v>418</v>
      </c>
      <c r="Q118" s="22" t="s">
        <v>29</v>
      </c>
      <c r="S118" s="22" t="s">
        <v>484</v>
      </c>
      <c r="T118" s="22" t="s">
        <v>481</v>
      </c>
      <c r="U118" s="22">
        <v>30</v>
      </c>
      <c r="V118" s="3">
        <f t="shared" si="4"/>
        <v>-0.9215000000000018</v>
      </c>
    </row>
    <row r="119" spans="1:22" ht="32.25">
      <c r="A119" s="11">
        <v>113</v>
      </c>
      <c r="B119" s="12" t="s">
        <v>451</v>
      </c>
      <c r="C119" s="12" t="s">
        <v>413</v>
      </c>
      <c r="D119" s="12" t="s">
        <v>23</v>
      </c>
      <c r="E119" s="12" t="s">
        <v>244</v>
      </c>
      <c r="F119" s="12" t="s">
        <v>452</v>
      </c>
      <c r="G119" s="15"/>
      <c r="H119" s="12" t="s">
        <v>16</v>
      </c>
      <c r="I119" s="20">
        <f t="shared" si="6"/>
        <v>55</v>
      </c>
      <c r="J119" s="20">
        <v>0</v>
      </c>
      <c r="K119" s="20">
        <v>0</v>
      </c>
      <c r="L119" s="20">
        <v>55</v>
      </c>
      <c r="M119" s="20">
        <v>0</v>
      </c>
      <c r="N119" s="12" t="s">
        <v>453</v>
      </c>
      <c r="O119" s="21" t="s">
        <v>454</v>
      </c>
      <c r="P119" s="22" t="s">
        <v>215</v>
      </c>
      <c r="Q119" s="22" t="s">
        <v>259</v>
      </c>
      <c r="S119" s="22" t="s">
        <v>483</v>
      </c>
      <c r="T119" s="22" t="s">
        <v>481</v>
      </c>
      <c r="U119" s="22">
        <v>55</v>
      </c>
      <c r="V119" s="3">
        <f t="shared" si="4"/>
        <v>0</v>
      </c>
    </row>
    <row r="120" spans="1:22" ht="226.5">
      <c r="A120" s="11">
        <v>114</v>
      </c>
      <c r="B120" s="12" t="s">
        <v>455</v>
      </c>
      <c r="C120" s="12" t="s">
        <v>413</v>
      </c>
      <c r="D120" s="12" t="s">
        <v>23</v>
      </c>
      <c r="E120" s="12" t="s">
        <v>456</v>
      </c>
      <c r="F120" s="12" t="s">
        <v>457</v>
      </c>
      <c r="G120" s="15"/>
      <c r="H120" s="12" t="s">
        <v>16</v>
      </c>
      <c r="I120" s="20">
        <f t="shared" si="6"/>
        <v>153</v>
      </c>
      <c r="J120" s="20">
        <v>0</v>
      </c>
      <c r="K120" s="20">
        <v>0</v>
      </c>
      <c r="L120" s="20">
        <v>153</v>
      </c>
      <c r="M120" s="20">
        <v>0</v>
      </c>
      <c r="N120" s="12" t="s">
        <v>458</v>
      </c>
      <c r="O120" s="21" t="s">
        <v>459</v>
      </c>
      <c r="P120" s="22" t="s">
        <v>418</v>
      </c>
      <c r="Q120" s="22" t="s">
        <v>460</v>
      </c>
      <c r="S120" s="22"/>
      <c r="T120" s="22" t="s">
        <v>481</v>
      </c>
      <c r="U120" s="22">
        <v>153</v>
      </c>
      <c r="V120" s="3">
        <f t="shared" si="4"/>
        <v>0</v>
      </c>
    </row>
    <row r="121" spans="1:22" ht="75">
      <c r="A121" s="11">
        <v>115</v>
      </c>
      <c r="B121" s="12" t="s">
        <v>461</v>
      </c>
      <c r="C121" s="12" t="s">
        <v>462</v>
      </c>
      <c r="D121" s="12" t="s">
        <v>23</v>
      </c>
      <c r="E121" s="12" t="s">
        <v>463</v>
      </c>
      <c r="F121" s="12" t="s">
        <v>464</v>
      </c>
      <c r="G121" s="15" t="s">
        <v>465</v>
      </c>
      <c r="H121" s="12" t="s">
        <v>16</v>
      </c>
      <c r="I121" s="20">
        <f t="shared" si="6"/>
        <v>168</v>
      </c>
      <c r="J121" s="20">
        <v>168</v>
      </c>
      <c r="K121" s="20">
        <v>0</v>
      </c>
      <c r="L121" s="20">
        <v>0</v>
      </c>
      <c r="M121" s="20">
        <v>0</v>
      </c>
      <c r="N121" s="12" t="s">
        <v>466</v>
      </c>
      <c r="O121" s="21" t="s">
        <v>467</v>
      </c>
      <c r="P121" s="22" t="s">
        <v>468</v>
      </c>
      <c r="Q121" s="22" t="s">
        <v>29</v>
      </c>
      <c r="S121" s="22"/>
      <c r="T121" s="22" t="s">
        <v>481</v>
      </c>
      <c r="U121" s="22">
        <v>175</v>
      </c>
      <c r="V121" s="3">
        <f t="shared" si="4"/>
        <v>-7</v>
      </c>
    </row>
    <row r="122" spans="1:22" ht="75">
      <c r="A122" s="11">
        <v>116</v>
      </c>
      <c r="B122" s="12" t="s">
        <v>469</v>
      </c>
      <c r="C122" s="12" t="s">
        <v>462</v>
      </c>
      <c r="D122" s="12" t="s">
        <v>23</v>
      </c>
      <c r="E122" s="12" t="s">
        <v>463</v>
      </c>
      <c r="F122" s="12" t="s">
        <v>464</v>
      </c>
      <c r="G122" s="15" t="s">
        <v>465</v>
      </c>
      <c r="H122" s="12" t="s">
        <v>16</v>
      </c>
      <c r="I122" s="20">
        <f t="shared" si="6"/>
        <v>167.9</v>
      </c>
      <c r="J122" s="20">
        <v>167.9</v>
      </c>
      <c r="K122" s="20">
        <v>0</v>
      </c>
      <c r="L122" s="20">
        <v>0</v>
      </c>
      <c r="M122" s="20">
        <v>0</v>
      </c>
      <c r="N122" s="12" t="s">
        <v>470</v>
      </c>
      <c r="O122" s="21" t="s">
        <v>467</v>
      </c>
      <c r="P122" s="22" t="s">
        <v>418</v>
      </c>
      <c r="Q122" s="22" t="s">
        <v>29</v>
      </c>
      <c r="S122" s="22"/>
      <c r="T122" s="22" t="s">
        <v>481</v>
      </c>
      <c r="U122" s="22">
        <v>175</v>
      </c>
      <c r="V122" s="3">
        <f t="shared" si="4"/>
        <v>-7.099999999999994</v>
      </c>
    </row>
    <row r="123" spans="1:22" ht="108">
      <c r="A123" s="11">
        <v>117</v>
      </c>
      <c r="B123" s="12" t="s">
        <v>471</v>
      </c>
      <c r="C123" s="12" t="s">
        <v>462</v>
      </c>
      <c r="D123" s="12" t="s">
        <v>23</v>
      </c>
      <c r="E123" s="12" t="s">
        <v>463</v>
      </c>
      <c r="F123" s="12" t="s">
        <v>472</v>
      </c>
      <c r="G123" s="15" t="s">
        <v>473</v>
      </c>
      <c r="H123" s="12" t="s">
        <v>16</v>
      </c>
      <c r="I123" s="20">
        <f t="shared" si="6"/>
        <v>20.3</v>
      </c>
      <c r="J123" s="20">
        <v>20.3</v>
      </c>
      <c r="K123" s="20">
        <v>0</v>
      </c>
      <c r="L123" s="20">
        <v>0</v>
      </c>
      <c r="M123" s="20">
        <v>0</v>
      </c>
      <c r="N123" s="12" t="s">
        <v>474</v>
      </c>
      <c r="O123" s="21" t="s">
        <v>475</v>
      </c>
      <c r="P123" s="22" t="s">
        <v>476</v>
      </c>
      <c r="Q123" s="22" t="s">
        <v>29</v>
      </c>
      <c r="S123" s="22"/>
      <c r="T123" s="22" t="s">
        <v>481</v>
      </c>
      <c r="U123" s="22">
        <v>30</v>
      </c>
      <c r="V123" s="3">
        <f t="shared" si="4"/>
        <v>-9.7</v>
      </c>
    </row>
  </sheetData>
  <sheetProtection/>
  <autoFilter ref="S6:V123"/>
  <mergeCells count="18">
    <mergeCell ref="A1:Q1"/>
    <mergeCell ref="N2:O2"/>
    <mergeCell ref="I3:M3"/>
    <mergeCell ref="J4:M4"/>
    <mergeCell ref="A6:G6"/>
    <mergeCell ref="A3:A5"/>
    <mergeCell ref="B3:B5"/>
    <mergeCell ref="C3:C5"/>
    <mergeCell ref="D3:D5"/>
    <mergeCell ref="E3:E5"/>
    <mergeCell ref="F3:F5"/>
    <mergeCell ref="G3:G5"/>
    <mergeCell ref="H3:H5"/>
    <mergeCell ref="I4:I5"/>
    <mergeCell ref="N3:N5"/>
    <mergeCell ref="O3:O5"/>
    <mergeCell ref="P3:P5"/>
    <mergeCell ref="Q3:Q5"/>
  </mergeCells>
  <printOptions/>
  <pageMargins left="0.75" right="0.75" top="1" bottom="1" header="0.5" footer="0.5"/>
  <pageSetup fitToHeight="0" fitToWidth="1" orientation="landscape" paperSize="8"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T.tang</cp:lastModifiedBy>
  <dcterms:created xsi:type="dcterms:W3CDTF">2020-04-03T02:57:00Z</dcterms:created>
  <dcterms:modified xsi:type="dcterms:W3CDTF">2024-01-06T08:24:28Z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66BFED34CAB543C9882806E1442C683E</vt:lpwstr>
  </property>
  <property fmtid="{D5CDD505-2E9C-101B-9397-08002B2CF9AE}" pid="5" name="KSOReadingLayo">
    <vt:bool>true</vt:bool>
  </property>
</Properties>
</file>