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Sheet1!$A$3:$I$103</definedName>
    <definedName name="_xlnm.Print_Area" localSheetId="0">Sheet1!$A$1:$I$102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<sst xmlns="http://schemas.openxmlformats.org/spreadsheetml/2006/main" count="403" uniqueCount="220">
  <si>
    <t>邓州市2025年秋粮烘干补助对象名单</t>
  </si>
  <si>
    <t>序号</t>
  </si>
  <si>
    <t>乡镇</t>
  </si>
  <si>
    <t>农户/经营主体名称</t>
  </si>
  <si>
    <t>烘干设备型号及数量（台/套）</t>
  </si>
  <si>
    <t>烘干能力（吨/批次）</t>
  </si>
  <si>
    <t>实际烘干秋粮数量（吨）</t>
  </si>
  <si>
    <t>作业起止时间</t>
  </si>
  <si>
    <t>补助金额（元）</t>
  </si>
  <si>
    <t>联系方式</t>
  </si>
  <si>
    <t>彭桥镇</t>
  </si>
  <si>
    <t>索光奇</t>
  </si>
  <si>
    <t>5HP-32,1台</t>
  </si>
  <si>
    <t>2025.9.12-2025.10.30</t>
  </si>
  <si>
    <t>邓州市东楼家庭农场</t>
  </si>
  <si>
    <t>5HX-52,1台</t>
  </si>
  <si>
    <t>2025.9.10-2025.10.30</t>
  </si>
  <si>
    <t>邓州市井艳峰农副产品供应中心</t>
  </si>
  <si>
    <t>5HX-35,1台</t>
  </si>
  <si>
    <t>邓州市刘新建种植家庭农场</t>
  </si>
  <si>
    <t>5HLX-05,1台</t>
  </si>
  <si>
    <t>2025.10.11-2025.10.31</t>
  </si>
  <si>
    <t>张楼乡</t>
  </si>
  <si>
    <t>邓州市俊硕俊博种植家庭农场（个人独资）</t>
  </si>
  <si>
    <t>5HX-50,3台</t>
  </si>
  <si>
    <t>2025.9.10-2025.10.31</t>
  </si>
  <si>
    <t>刘集镇</t>
  </si>
  <si>
    <t>邓州市张占定农产品经营部</t>
  </si>
  <si>
    <t>R111.200,1台</t>
  </si>
  <si>
    <t>邓州市宸阳农副产品购销门市部</t>
  </si>
  <si>
    <t>2025.9.13-2025.10.31</t>
  </si>
  <si>
    <t>邓州市宋耀增种植家庭农场</t>
  </si>
  <si>
    <t>5HL-120,1台</t>
  </si>
  <si>
    <t>邓州市连国种植专业合作社</t>
  </si>
  <si>
    <t>5HXG-20,2台</t>
  </si>
  <si>
    <t>桑庄镇</t>
  </si>
  <si>
    <t>邓州市庄梦种植家庭农场</t>
  </si>
  <si>
    <t>5HL-120A,1台。5HL-120，1台</t>
  </si>
  <si>
    <t>邓州市大志农作物种植专业合作社</t>
  </si>
  <si>
    <t>康隆120吨，1台</t>
  </si>
  <si>
    <t>邓州市红斌小麦种植专业合作社</t>
  </si>
  <si>
    <t>2025.10.5-2025.10.21</t>
  </si>
  <si>
    <t>赵集镇</t>
  </si>
  <si>
    <t>邓州市白龙种植养殖专业合作社</t>
  </si>
  <si>
    <t>5HL-100,1台</t>
  </si>
  <si>
    <t>2025.9.20-2025.10.30</t>
  </si>
  <si>
    <t>邓州市裕泽祥农业发展有限公司</t>
  </si>
  <si>
    <t>5HX-50,2台</t>
  </si>
  <si>
    <t>2025.9.11-2025.10.31</t>
  </si>
  <si>
    <t>邓州市孔氏万泰和农业专业合作社</t>
  </si>
  <si>
    <t>5HL-120A,1台</t>
  </si>
  <si>
    <t>邓州市西孔农作物种植专业合作社</t>
  </si>
  <si>
    <t>5H-50,1台。5H-52,1台。</t>
  </si>
  <si>
    <t>2025.9.15-2025.10.30</t>
  </si>
  <si>
    <t>邓州市财满园农作物种植专业合作社</t>
  </si>
  <si>
    <t>2025.10.1-2025.10.31</t>
  </si>
  <si>
    <t>穰东镇</t>
  </si>
  <si>
    <t>邓州市穰东粮油有限责任公司</t>
  </si>
  <si>
    <t>TSNH-400,1台</t>
  </si>
  <si>
    <t>2025.9.10-2025.10.25</t>
  </si>
  <si>
    <t>邓州市刘邓种植专业合作社</t>
  </si>
  <si>
    <t>邓州市景涛种植养殖专业合作社</t>
  </si>
  <si>
    <t>小杨营镇</t>
  </si>
  <si>
    <t>邓州市国仙农副产品商贸门市部</t>
  </si>
  <si>
    <t>KL5HL-120,1台</t>
  </si>
  <si>
    <t>邓州市杨俊鹏粮食经营部</t>
  </si>
  <si>
    <t>邓州市小雨种植家庭农场</t>
  </si>
  <si>
    <t>5H-100,1台</t>
  </si>
  <si>
    <t>郭红文</t>
  </si>
  <si>
    <t>FA120,1台</t>
  </si>
  <si>
    <t>邓州市付森粮食经营部</t>
  </si>
  <si>
    <t>5H1-150,1台</t>
  </si>
  <si>
    <t>2025.9.10-2025.10.27</t>
  </si>
  <si>
    <t>邓州市景成农作物种植家庭农厂</t>
  </si>
  <si>
    <t>5HX-50,1台</t>
  </si>
  <si>
    <t>中农发南阳农业科技有限公司</t>
  </si>
  <si>
    <t>HX-52,2台</t>
  </si>
  <si>
    <t>2025.9.24-2025.10.31</t>
  </si>
  <si>
    <t>林扒镇</t>
  </si>
  <si>
    <t>林扒刘涛农副产品购销部</t>
  </si>
  <si>
    <t>5HX-32,1台</t>
  </si>
  <si>
    <t>邓州市朱永春家庭农场</t>
  </si>
  <si>
    <t>邓州市满仓农贸有限公司</t>
  </si>
  <si>
    <t>5HX-35,4台。5H-150,1台</t>
  </si>
  <si>
    <t>邓州市天亿商贸有限公司</t>
  </si>
  <si>
    <t>5HGJ300,1台</t>
  </si>
  <si>
    <t>邓州市欧连农作物种植专业合作社</t>
  </si>
  <si>
    <t>邓州市宏粮农业发展有限公司</t>
  </si>
  <si>
    <t>5HX-50,5台</t>
  </si>
  <si>
    <t>邓州市张航家庭种植农场</t>
  </si>
  <si>
    <t>5HX-100,1台</t>
  </si>
  <si>
    <t>2025.9.14-2025.10.31</t>
  </si>
  <si>
    <t>邓州市弘鑫农作物种植专业合作社</t>
  </si>
  <si>
    <t>5HX-70,2台</t>
  </si>
  <si>
    <t>邓州市文辉农机专业合作社</t>
  </si>
  <si>
    <t>邓州市辰钊农作物种植家庭农场</t>
  </si>
  <si>
    <t>邓州市御耕农机服务专业合作社</t>
  </si>
  <si>
    <t>5H-30,2台</t>
  </si>
  <si>
    <t>邓州市丹稻香农作物种植专业合作社</t>
  </si>
  <si>
    <t>YFSH-300,1台。SHS-150,1台</t>
  </si>
  <si>
    <t>2025.9.25-2025.10.30</t>
  </si>
  <si>
    <t>邓州市利万家农作物种植合作社</t>
  </si>
  <si>
    <t>5H-40B,1台</t>
  </si>
  <si>
    <t>邓州市宜泉商贸有限公司</t>
  </si>
  <si>
    <t>5HX-35,2台</t>
  </si>
  <si>
    <t>都司镇</t>
  </si>
  <si>
    <t>刘成龙</t>
  </si>
  <si>
    <t>5HXG-30C,1台</t>
  </si>
  <si>
    <t>汲滩镇</t>
  </si>
  <si>
    <t>邓州市张敬玉种植家庭农场</t>
  </si>
  <si>
    <t>5H-150C,1台</t>
  </si>
  <si>
    <t>邓州市王世现种植专业合作社</t>
  </si>
  <si>
    <t>5HL-150,1台</t>
  </si>
  <si>
    <t>九龙镇</t>
  </si>
  <si>
    <t>邓州市得怀种植家庭农场</t>
  </si>
  <si>
    <t>英启35吨,1台</t>
  </si>
  <si>
    <t>邓州市旺谷农作物种植专业合作社</t>
  </si>
  <si>
    <t>邓州市穗丰达贸易有限公司</t>
  </si>
  <si>
    <t>5HX-52,2台</t>
  </si>
  <si>
    <t>邓州市至盛农业有限公司</t>
  </si>
  <si>
    <t>邓州市英科农业发展有限公司</t>
  </si>
  <si>
    <t>夏集镇</t>
  </si>
  <si>
    <t>邓州市雄超农产品经营部</t>
  </si>
  <si>
    <t>康隆100吨,1台</t>
  </si>
  <si>
    <t>邓州市邓镇界家庭农场</t>
  </si>
  <si>
    <t>康隆5HL-120,1台</t>
  </si>
  <si>
    <t>邓州市雅道种植家庭农场</t>
  </si>
  <si>
    <t>高集镇</t>
  </si>
  <si>
    <t>邓州市王彩农作物种植专业合作社</t>
  </si>
  <si>
    <t>邓州市李书祥粮食收购站</t>
  </si>
  <si>
    <t>邓州市君畅欢种植养殖合作社</t>
  </si>
  <si>
    <t>邓州市灿阳种植专业合作社</t>
  </si>
  <si>
    <t>5HL-120,1台。5HX-52,1台</t>
  </si>
  <si>
    <t>2025.9.13-2025.10.30</t>
  </si>
  <si>
    <t>构林镇</t>
  </si>
  <si>
    <t>邓州市泽农农作物种植专业合作社</t>
  </si>
  <si>
    <t>5HX2K-30,1台</t>
  </si>
  <si>
    <t>2025.9.15-2025.10.31</t>
  </si>
  <si>
    <t>邓州市德邦穰源农业服务有限公司</t>
  </si>
  <si>
    <t>5HL-120,2台。5HL-300,1台</t>
  </si>
  <si>
    <t>邓州市德远农作物种植合作社</t>
  </si>
  <si>
    <t>5H-120,1台</t>
  </si>
  <si>
    <t>邓州市老杨种植养殖专业合作社</t>
  </si>
  <si>
    <t>邓州市细雨粮油加工有限公司</t>
  </si>
  <si>
    <t>HG150T,1台。HG-200T,1台</t>
  </si>
  <si>
    <t>邓州市北兆家庭农场</t>
  </si>
  <si>
    <t>邓州市永林农副产品商贸有限公司</t>
  </si>
  <si>
    <t>南阳奥克莱120T,1台。达凯120T,1台</t>
  </si>
  <si>
    <t>邓州市立兴面业有限公司</t>
  </si>
  <si>
    <t>丰盛5HHX-32,1台</t>
  </si>
  <si>
    <t>邓州市老灵农副产品经营门市部</t>
  </si>
  <si>
    <t>5HLX-100,1台</t>
  </si>
  <si>
    <t>杏山区</t>
  </si>
  <si>
    <t>邓州市学中农作物种植专业合作社</t>
  </si>
  <si>
    <t>张村镇</t>
  </si>
  <si>
    <t>邓州市谷润农作物种植合作社</t>
  </si>
  <si>
    <t>5HS-150,1台</t>
  </si>
  <si>
    <t>邓州市李汉星家庭农场</t>
  </si>
  <si>
    <t>2025.10.7-2025.10.31</t>
  </si>
  <si>
    <t>邓州市红缨子种植养殖专业合作社</t>
  </si>
  <si>
    <t>YFSH-300,1台。5HX-50,2台</t>
  </si>
  <si>
    <t>邓州市奥美农业农业发展有限公司</t>
  </si>
  <si>
    <t>邓州市杨万层农业家庭农场</t>
  </si>
  <si>
    <t>邓州市众锦农业发展有限公司</t>
  </si>
  <si>
    <t>邓州市金麦穗农业科技有限公司</t>
  </si>
  <si>
    <t>2025.9.25-2025.10.31</t>
  </si>
  <si>
    <t>文渠镇</t>
  </si>
  <si>
    <t>5HX-35,3台</t>
  </si>
  <si>
    <t>2025.9.23-2025.10.31</t>
  </si>
  <si>
    <t>孟楼镇</t>
  </si>
  <si>
    <t>邓州市佳蕾花卉种植专业合作社</t>
  </si>
  <si>
    <t>5HL-200,1台</t>
  </si>
  <si>
    <t>邓州市百业兴农作物种植专业合作社</t>
  </si>
  <si>
    <t>5HNX-30-2台。5HXZK-50-3台</t>
  </si>
  <si>
    <t>邓州市太基农业发展有限责任公司</t>
  </si>
  <si>
    <t>5HH-200,1台</t>
  </si>
  <si>
    <t>邓州市万仓农业发展有限公司</t>
  </si>
  <si>
    <t>2025.9.15-2025.10.18</t>
  </si>
  <si>
    <t>邓州市腾达农业有限公司</t>
  </si>
  <si>
    <t>5HX-52,3台</t>
  </si>
  <si>
    <t>邓州市锐源农业有限公司</t>
  </si>
  <si>
    <t>300吨，1台</t>
  </si>
  <si>
    <t>十林镇</t>
  </si>
  <si>
    <t>邓州市亲帮亲种种植家庭农场</t>
  </si>
  <si>
    <t>5HL-120,2台</t>
  </si>
  <si>
    <t>2025.9.28-2025.10.10</t>
  </si>
  <si>
    <t>邓州市国裕金丰农作物种植专业合作社</t>
  </si>
  <si>
    <t>丰盛300吨,1台。丰盛120吨,1台；</t>
  </si>
  <si>
    <t>邓州市源连农业有限公司</t>
  </si>
  <si>
    <t>5HX-35,12台</t>
  </si>
  <si>
    <t>2025.9.16-2025.10.31</t>
  </si>
  <si>
    <t>陶营镇</t>
  </si>
  <si>
    <t>邓州市顶轩农业农场</t>
  </si>
  <si>
    <t>5HL-120,1台；</t>
  </si>
  <si>
    <t>邓州市泽瑞粮食购销有限公司</t>
  </si>
  <si>
    <t>邓州市同丰粮食购销有限公司</t>
  </si>
  <si>
    <t>5HNX-30,1台。5HY-50,1台</t>
  </si>
  <si>
    <t>邓州市运立农业科技有限公司</t>
  </si>
  <si>
    <t>5GH-200,1台</t>
  </si>
  <si>
    <t>邓州市涛业养殖种植合作社</t>
  </si>
  <si>
    <t>裴营乡</t>
  </si>
  <si>
    <t>邓州市雪丽农副产品店</t>
  </si>
  <si>
    <t>2025.10.25-2025.10.31</t>
  </si>
  <si>
    <t>邓州市连曦种植养殖专业合作社</t>
  </si>
  <si>
    <t>邓州市迪好农副产品供应经营部</t>
  </si>
  <si>
    <t>邓州市郑福种植家庭农场</t>
  </si>
  <si>
    <t>腰店镇</t>
  </si>
  <si>
    <t>邓州市徐桂荣粮食门市部</t>
  </si>
  <si>
    <t>5HTE-120,1台</t>
  </si>
  <si>
    <t>2025.9.22-2025.10.31</t>
  </si>
  <si>
    <t>龙堰乡</t>
  </si>
  <si>
    <t>邓州市会勤农作物种植专业合作社</t>
  </si>
  <si>
    <t>5HX-50,1台。5HX-35,1台</t>
  </si>
  <si>
    <t>罗庄镇</t>
  </si>
  <si>
    <t>邓州市周郝农作物种植专业合作社</t>
  </si>
  <si>
    <t>邓州市泽亿种植家庭农场</t>
  </si>
  <si>
    <t>王建胜农副产品收购部</t>
  </si>
  <si>
    <t>5H-30C,1台</t>
  </si>
  <si>
    <t>邓州市金满园种植养殖专业合作社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</si>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</sst>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zoomScale="85" zoomScaleNormal="85" workbookViewId="0">
      <pane ySplit="2" topLeftCell="A86" activePane="bottomLeft" state="frozen"/>
      <selection/>
      <selection pane="bottomLeft" activeCell="J15" sqref="J15"/>
    </sheetView>
  </sheetViews>
  <sheetFormatPr defaultColWidth="9" defaultRowHeight="13.5"/>
  <cols>
    <col min="1" max="1" width="6.025" style="1" customWidth="1"/>
    <col min="2" max="2" width="13.2" style="1" customWidth="1"/>
    <col min="3" max="3" width="44.7" style="1" customWidth="1"/>
    <col min="4" max="4" width="38.0333333333333" style="1" customWidth="1"/>
    <col min="5" max="5" width="12.925" style="1" customWidth="1"/>
    <col min="6" max="6" width="13.3333333333333" style="4" customWidth="1"/>
    <col min="7" max="7" width="32.9333333333333" style="1" customWidth="1"/>
    <col min="8" max="8" width="16.7666666666667" style="1" customWidth="1"/>
    <col min="9" max="9" width="13.0833333333333" style="1" customWidth="1"/>
    <col min="10" max="16384" width="9" style="1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5" customHeight="1" spans="1:9">
      <c r="A2" s="6"/>
      <c r="B2" s="6"/>
      <c r="C2" s="6"/>
      <c r="D2" s="6"/>
      <c r="E2" s="6"/>
      <c r="F2" s="6"/>
      <c r="G2" s="6"/>
      <c r="H2" s="6"/>
      <c r="I2" s="6"/>
    </row>
    <row r="3" ht="27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</row>
    <row r="4" spans="1:9">
      <c r="A4" s="7">
        <v>1</v>
      </c>
      <c r="B4" s="7" t="s">
        <v>10</v>
      </c>
      <c r="C4" s="7" t="s">
        <v>11</v>
      </c>
      <c r="D4" s="7" t="s">
        <v>12</v>
      </c>
      <c r="E4" s="7">
        <v>50</v>
      </c>
      <c r="F4" s="8">
        <v>680</v>
      </c>
      <c r="G4" s="7" t="s">
        <v>13</v>
      </c>
      <c r="H4" s="9">
        <f>(3894600/$F$102)*F4</f>
        <v>6938.49426626294</v>
      </c>
      <c r="I4" s="7">
        <v>15937783683</v>
      </c>
    </row>
    <row r="5" spans="1:9">
      <c r="A5" s="7">
        <v>2</v>
      </c>
      <c r="B5" s="7" t="s">
        <v>10</v>
      </c>
      <c r="C5" s="7" t="s">
        <v>14</v>
      </c>
      <c r="D5" s="7" t="s">
        <v>15</v>
      </c>
      <c r="E5" s="7">
        <v>70</v>
      </c>
      <c r="F5" s="8">
        <v>2950</v>
      </c>
      <c r="G5" s="7" t="s">
        <v>16</v>
      </c>
      <c r="H5" s="9">
        <f t="shared" ref="H5:H36" si="0">(3894600/$F$102)*F5</f>
        <v>30100.8207139348</v>
      </c>
      <c r="I5" s="7">
        <v>15837783818</v>
      </c>
    </row>
    <row r="6" spans="1:9">
      <c r="A6" s="7">
        <v>3</v>
      </c>
      <c r="B6" s="7" t="s">
        <v>10</v>
      </c>
      <c r="C6" s="7" t="s">
        <v>17</v>
      </c>
      <c r="D6" s="7" t="s">
        <v>18</v>
      </c>
      <c r="E6" s="7">
        <v>50</v>
      </c>
      <c r="F6" s="8">
        <v>950</v>
      </c>
      <c r="G6" s="7" t="s">
        <v>16</v>
      </c>
      <c r="H6" s="9">
        <f t="shared" si="0"/>
        <v>9693.48463669087</v>
      </c>
      <c r="I6" s="7">
        <v>15137756945</v>
      </c>
    </row>
    <row r="7" spans="1:9">
      <c r="A7" s="7">
        <v>4</v>
      </c>
      <c r="B7" s="7" t="s">
        <v>10</v>
      </c>
      <c r="C7" s="7" t="s">
        <v>19</v>
      </c>
      <c r="D7" s="7" t="s">
        <v>20</v>
      </c>
      <c r="E7" s="7">
        <v>20</v>
      </c>
      <c r="F7" s="8">
        <v>400</v>
      </c>
      <c r="G7" s="7" t="s">
        <v>21</v>
      </c>
      <c r="H7" s="9">
        <f t="shared" si="0"/>
        <v>4081.46721544879</v>
      </c>
      <c r="I7" s="7">
        <v>19838753716</v>
      </c>
    </row>
    <row r="8" s="1" customFormat="1" spans="1:9">
      <c r="A8" s="7">
        <v>5</v>
      </c>
      <c r="B8" s="7" t="s">
        <v>22</v>
      </c>
      <c r="C8" s="7" t="s">
        <v>23</v>
      </c>
      <c r="D8" s="7" t="s">
        <v>24</v>
      </c>
      <c r="E8" s="7">
        <v>210</v>
      </c>
      <c r="F8" s="8">
        <v>6300</v>
      </c>
      <c r="G8" s="7" t="s">
        <v>25</v>
      </c>
      <c r="H8" s="9">
        <f t="shared" si="0"/>
        <v>64283.1086433184</v>
      </c>
      <c r="I8" s="7">
        <v>13721806292</v>
      </c>
    </row>
    <row r="9" spans="1:9">
      <c r="A9" s="7">
        <v>6</v>
      </c>
      <c r="B9" s="7" t="s">
        <v>26</v>
      </c>
      <c r="C9" s="7" t="s">
        <v>27</v>
      </c>
      <c r="D9" s="7" t="s">
        <v>28</v>
      </c>
      <c r="E9" s="7">
        <v>200</v>
      </c>
      <c r="F9" s="8">
        <v>6264</v>
      </c>
      <c r="G9" s="7" t="s">
        <v>25</v>
      </c>
      <c r="H9" s="9">
        <f t="shared" si="0"/>
        <v>63915.776593928</v>
      </c>
      <c r="I9" s="7">
        <v>13838963377</v>
      </c>
    </row>
    <row r="10" spans="1:9">
      <c r="A10" s="7">
        <v>7</v>
      </c>
      <c r="B10" s="7" t="s">
        <v>26</v>
      </c>
      <c r="C10" s="7" t="s">
        <v>29</v>
      </c>
      <c r="D10" s="7" t="s">
        <v>15</v>
      </c>
      <c r="E10" s="7">
        <v>70</v>
      </c>
      <c r="F10" s="8">
        <v>614</v>
      </c>
      <c r="G10" s="7" t="s">
        <v>30</v>
      </c>
      <c r="H10" s="9">
        <f t="shared" si="0"/>
        <v>6265.05217571389</v>
      </c>
      <c r="I10" s="7">
        <v>13193835980</v>
      </c>
    </row>
    <row r="11" s="2" customFormat="1" spans="1:9">
      <c r="A11" s="7">
        <v>8</v>
      </c>
      <c r="B11" s="7" t="s">
        <v>26</v>
      </c>
      <c r="C11" s="7" t="s">
        <v>31</v>
      </c>
      <c r="D11" s="7" t="s">
        <v>32</v>
      </c>
      <c r="E11" s="7">
        <v>120</v>
      </c>
      <c r="F11" s="10">
        <v>900</v>
      </c>
      <c r="G11" s="11" t="s">
        <v>25</v>
      </c>
      <c r="H11" s="9">
        <f t="shared" si="0"/>
        <v>9183.30123475977</v>
      </c>
      <c r="I11" s="7">
        <v>18595957180</v>
      </c>
    </row>
    <row r="12" s="2" customFormat="1" spans="1:9">
      <c r="A12" s="7">
        <v>9</v>
      </c>
      <c r="B12" s="7" t="s">
        <v>26</v>
      </c>
      <c r="C12" s="7" t="s">
        <v>33</v>
      </c>
      <c r="D12" s="7" t="s">
        <v>34</v>
      </c>
      <c r="E12" s="7">
        <v>40</v>
      </c>
      <c r="F12" s="8">
        <v>1414</v>
      </c>
      <c r="G12" s="7" t="s">
        <v>25</v>
      </c>
      <c r="H12" s="9">
        <f t="shared" si="0"/>
        <v>14427.9866066115</v>
      </c>
      <c r="I12" s="7">
        <v>18438856333</v>
      </c>
    </row>
    <row r="13" spans="1:9">
      <c r="A13" s="7">
        <v>10</v>
      </c>
      <c r="B13" s="7" t="s">
        <v>35</v>
      </c>
      <c r="C13" s="7" t="s">
        <v>36</v>
      </c>
      <c r="D13" s="7" t="s">
        <v>37</v>
      </c>
      <c r="E13" s="7">
        <v>240</v>
      </c>
      <c r="F13" s="8">
        <v>10749.25</v>
      </c>
      <c r="G13" s="7" t="s">
        <v>25</v>
      </c>
      <c r="H13" s="9">
        <f t="shared" si="0"/>
        <v>109681.778664157</v>
      </c>
      <c r="I13" s="7">
        <v>18603775500</v>
      </c>
    </row>
    <row r="14" s="1" customFormat="1" spans="1:9">
      <c r="A14" s="7">
        <v>11</v>
      </c>
      <c r="B14" s="7" t="s">
        <v>35</v>
      </c>
      <c r="C14" s="7" t="s">
        <v>38</v>
      </c>
      <c r="D14" s="7" t="s">
        <v>39</v>
      </c>
      <c r="E14" s="7">
        <v>120</v>
      </c>
      <c r="F14" s="8">
        <v>5508</v>
      </c>
      <c r="G14" s="7" t="s">
        <v>25</v>
      </c>
      <c r="H14" s="9">
        <f t="shared" si="0"/>
        <v>56201.8035567298</v>
      </c>
      <c r="I14" s="7">
        <v>17603771222</v>
      </c>
    </row>
    <row r="15" spans="1:9">
      <c r="A15" s="7">
        <v>12</v>
      </c>
      <c r="B15" s="7" t="s">
        <v>35</v>
      </c>
      <c r="C15" s="7" t="s">
        <v>40</v>
      </c>
      <c r="D15" s="7" t="s">
        <v>12</v>
      </c>
      <c r="E15" s="7">
        <v>50</v>
      </c>
      <c r="F15" s="8">
        <v>476</v>
      </c>
      <c r="G15" s="7" t="s">
        <v>41</v>
      </c>
      <c r="H15" s="9">
        <f t="shared" si="0"/>
        <v>4856.94598638406</v>
      </c>
      <c r="I15" s="7">
        <v>17337787777</v>
      </c>
    </row>
    <row r="16" spans="1:9">
      <c r="A16" s="7">
        <v>13</v>
      </c>
      <c r="B16" s="7" t="s">
        <v>42</v>
      </c>
      <c r="C16" s="7" t="s">
        <v>43</v>
      </c>
      <c r="D16" s="7" t="s">
        <v>44</v>
      </c>
      <c r="E16" s="7">
        <v>100</v>
      </c>
      <c r="F16" s="7">
        <v>2460.7</v>
      </c>
      <c r="G16" s="7" t="s">
        <v>45</v>
      </c>
      <c r="H16" s="9">
        <f t="shared" si="0"/>
        <v>25108.1659426371</v>
      </c>
      <c r="I16" s="7">
        <v>13838799508</v>
      </c>
    </row>
    <row r="17" spans="1:9">
      <c r="A17" s="7">
        <v>14</v>
      </c>
      <c r="B17" s="7" t="s">
        <v>42</v>
      </c>
      <c r="C17" s="7" t="s">
        <v>46</v>
      </c>
      <c r="D17" s="7" t="s">
        <v>47</v>
      </c>
      <c r="E17" s="7">
        <v>140</v>
      </c>
      <c r="F17" s="7">
        <v>3200</v>
      </c>
      <c r="G17" s="7" t="s">
        <v>48</v>
      </c>
      <c r="H17" s="9">
        <f t="shared" si="0"/>
        <v>32651.7377235903</v>
      </c>
      <c r="I17" s="7">
        <v>15188476970</v>
      </c>
    </row>
    <row r="18" spans="1:9">
      <c r="A18" s="7">
        <v>15</v>
      </c>
      <c r="B18" s="7" t="s">
        <v>42</v>
      </c>
      <c r="C18" s="7" t="s">
        <v>49</v>
      </c>
      <c r="D18" s="7" t="s">
        <v>50</v>
      </c>
      <c r="E18" s="7">
        <v>120</v>
      </c>
      <c r="F18" s="7">
        <v>1520</v>
      </c>
      <c r="G18" s="7" t="s">
        <v>25</v>
      </c>
      <c r="H18" s="9">
        <f t="shared" si="0"/>
        <v>15509.5754187054</v>
      </c>
      <c r="I18" s="7">
        <v>13849788882</v>
      </c>
    </row>
    <row r="19" spans="1:9">
      <c r="A19" s="7">
        <v>16</v>
      </c>
      <c r="B19" s="7" t="s">
        <v>42</v>
      </c>
      <c r="C19" s="7" t="s">
        <v>51</v>
      </c>
      <c r="D19" s="7" t="s">
        <v>52</v>
      </c>
      <c r="E19" s="7">
        <v>140</v>
      </c>
      <c r="F19" s="7">
        <v>6118</v>
      </c>
      <c r="G19" s="7" t="s">
        <v>53</v>
      </c>
      <c r="H19" s="9">
        <f t="shared" si="0"/>
        <v>62426.0410602892</v>
      </c>
      <c r="I19" s="7">
        <v>13193846333</v>
      </c>
    </row>
    <row r="20" spans="1:9">
      <c r="A20" s="7">
        <v>17</v>
      </c>
      <c r="B20" s="7" t="s">
        <v>42</v>
      </c>
      <c r="C20" s="7" t="s">
        <v>54</v>
      </c>
      <c r="D20" s="7" t="s">
        <v>44</v>
      </c>
      <c r="E20" s="7">
        <v>100</v>
      </c>
      <c r="F20" s="7">
        <v>1950</v>
      </c>
      <c r="G20" s="7" t="s">
        <v>55</v>
      </c>
      <c r="H20" s="9">
        <f t="shared" si="0"/>
        <v>19897.1526753128</v>
      </c>
      <c r="I20" s="7">
        <v>13569276688</v>
      </c>
    </row>
    <row r="21" spans="1:9">
      <c r="A21" s="7">
        <v>18</v>
      </c>
      <c r="B21" s="7" t="s">
        <v>56</v>
      </c>
      <c r="C21" s="7" t="s">
        <v>57</v>
      </c>
      <c r="D21" s="7" t="s">
        <v>58</v>
      </c>
      <c r="E21" s="7">
        <v>400</v>
      </c>
      <c r="F21" s="8">
        <v>6500</v>
      </c>
      <c r="G21" s="7" t="s">
        <v>59</v>
      </c>
      <c r="H21" s="9">
        <f t="shared" si="0"/>
        <v>66323.8422510428</v>
      </c>
      <c r="I21" s="7">
        <v>13837780856</v>
      </c>
    </row>
    <row r="22" spans="1:9">
      <c r="A22" s="7">
        <v>19</v>
      </c>
      <c r="B22" s="7" t="s">
        <v>56</v>
      </c>
      <c r="C22" s="7" t="s">
        <v>60</v>
      </c>
      <c r="D22" s="7" t="s">
        <v>32</v>
      </c>
      <c r="E22" s="7">
        <v>120</v>
      </c>
      <c r="F22" s="8">
        <v>2780</v>
      </c>
      <c r="G22" s="7" t="s">
        <v>59</v>
      </c>
      <c r="H22" s="9">
        <f t="shared" si="0"/>
        <v>28366.1971473691</v>
      </c>
      <c r="I22" s="7">
        <v>18837788097</v>
      </c>
    </row>
    <row r="23" spans="1:9">
      <c r="A23" s="7">
        <v>20</v>
      </c>
      <c r="B23" s="7" t="s">
        <v>56</v>
      </c>
      <c r="C23" s="7" t="s">
        <v>61</v>
      </c>
      <c r="D23" s="7" t="s">
        <v>50</v>
      </c>
      <c r="E23" s="7">
        <v>120</v>
      </c>
      <c r="F23" s="8">
        <v>2250</v>
      </c>
      <c r="G23" s="7" t="s">
        <v>59</v>
      </c>
      <c r="H23" s="9">
        <f t="shared" si="0"/>
        <v>22958.2530868994</v>
      </c>
      <c r="I23" s="7">
        <v>13271388588</v>
      </c>
    </row>
    <row r="24" spans="1:9">
      <c r="A24" s="7">
        <v>21</v>
      </c>
      <c r="B24" s="7" t="s">
        <v>62</v>
      </c>
      <c r="C24" s="7" t="s">
        <v>63</v>
      </c>
      <c r="D24" s="7" t="s">
        <v>64</v>
      </c>
      <c r="E24" s="7">
        <v>120</v>
      </c>
      <c r="F24" s="8">
        <v>5127.055</v>
      </c>
      <c r="G24" s="7" t="s">
        <v>25</v>
      </c>
      <c r="H24" s="9">
        <f t="shared" si="0"/>
        <v>52314.767235757</v>
      </c>
      <c r="I24" s="7">
        <v>15188200628</v>
      </c>
    </row>
    <row r="25" spans="1:9">
      <c r="A25" s="7">
        <v>22</v>
      </c>
      <c r="B25" s="7" t="s">
        <v>62</v>
      </c>
      <c r="C25" s="7" t="s">
        <v>65</v>
      </c>
      <c r="D25" s="7" t="s">
        <v>32</v>
      </c>
      <c r="E25" s="7">
        <v>120</v>
      </c>
      <c r="F25" s="8">
        <v>5237</v>
      </c>
      <c r="G25" s="7" t="s">
        <v>25</v>
      </c>
      <c r="H25" s="9">
        <f t="shared" si="0"/>
        <v>53436.6095182633</v>
      </c>
      <c r="I25" s="7">
        <v>18838615196</v>
      </c>
    </row>
    <row r="26" spans="1:9">
      <c r="A26" s="7">
        <v>23</v>
      </c>
      <c r="B26" s="7" t="s">
        <v>62</v>
      </c>
      <c r="C26" s="7" t="s">
        <v>66</v>
      </c>
      <c r="D26" s="7" t="s">
        <v>67</v>
      </c>
      <c r="E26" s="7">
        <v>100</v>
      </c>
      <c r="F26" s="8">
        <v>4680</v>
      </c>
      <c r="G26" s="7" t="s">
        <v>16</v>
      </c>
      <c r="H26" s="9">
        <f t="shared" si="0"/>
        <v>47753.1664207508</v>
      </c>
      <c r="I26" s="7">
        <v>15971112138</v>
      </c>
    </row>
    <row r="27" spans="1:9">
      <c r="A27" s="7">
        <v>24</v>
      </c>
      <c r="B27" s="7" t="s">
        <v>62</v>
      </c>
      <c r="C27" s="7" t="s">
        <v>68</v>
      </c>
      <c r="D27" s="7" t="s">
        <v>69</v>
      </c>
      <c r="E27" s="7">
        <v>120</v>
      </c>
      <c r="F27" s="8">
        <v>318.288</v>
      </c>
      <c r="G27" s="7" t="s">
        <v>25</v>
      </c>
      <c r="H27" s="9">
        <f t="shared" si="0"/>
        <v>3247.70509267691</v>
      </c>
      <c r="I27" s="7">
        <v>13333640888</v>
      </c>
    </row>
    <row r="28" spans="1:9">
      <c r="A28" s="7">
        <v>25</v>
      </c>
      <c r="B28" s="7" t="s">
        <v>62</v>
      </c>
      <c r="C28" s="7" t="s">
        <v>70</v>
      </c>
      <c r="D28" s="7" t="s">
        <v>71</v>
      </c>
      <c r="E28" s="7">
        <v>150</v>
      </c>
      <c r="F28" s="8">
        <v>1334.56</v>
      </c>
      <c r="G28" s="7" t="s">
        <v>72</v>
      </c>
      <c r="H28" s="9">
        <f t="shared" si="0"/>
        <v>13617.4072176233</v>
      </c>
      <c r="I28" s="7">
        <v>19513035303</v>
      </c>
    </row>
    <row r="29" spans="1:9">
      <c r="A29" s="7">
        <v>26</v>
      </c>
      <c r="B29" s="7" t="s">
        <v>62</v>
      </c>
      <c r="C29" s="7" t="s">
        <v>73</v>
      </c>
      <c r="D29" s="7" t="s">
        <v>74</v>
      </c>
      <c r="E29" s="7">
        <v>70</v>
      </c>
      <c r="F29" s="8">
        <v>2845.5</v>
      </c>
      <c r="G29" s="7" t="s">
        <v>25</v>
      </c>
      <c r="H29" s="9">
        <f t="shared" si="0"/>
        <v>29034.5374038988</v>
      </c>
      <c r="I29" s="7">
        <v>13213758899</v>
      </c>
    </row>
    <row r="30" spans="1:9">
      <c r="A30" s="7">
        <v>27</v>
      </c>
      <c r="B30" s="7" t="s">
        <v>62</v>
      </c>
      <c r="C30" s="7" t="s">
        <v>75</v>
      </c>
      <c r="D30" s="7" t="s">
        <v>76</v>
      </c>
      <c r="E30" s="7">
        <v>140</v>
      </c>
      <c r="F30" s="8">
        <v>4154.4</v>
      </c>
      <c r="G30" s="7" t="s">
        <v>77</v>
      </c>
      <c r="H30" s="9">
        <f t="shared" si="0"/>
        <v>42390.1184996511</v>
      </c>
      <c r="I30" s="7">
        <v>18567672055</v>
      </c>
    </row>
    <row r="31" spans="1:9">
      <c r="A31" s="7">
        <v>28</v>
      </c>
      <c r="B31" s="7" t="s">
        <v>78</v>
      </c>
      <c r="C31" s="7" t="s">
        <v>79</v>
      </c>
      <c r="D31" s="7" t="s">
        <v>80</v>
      </c>
      <c r="E31" s="7">
        <v>50</v>
      </c>
      <c r="F31" s="8">
        <v>896.75</v>
      </c>
      <c r="G31" s="7" t="s">
        <v>25</v>
      </c>
      <c r="H31" s="9">
        <f t="shared" si="0"/>
        <v>9150.13931363425</v>
      </c>
      <c r="I31" s="7">
        <v>13409287254</v>
      </c>
    </row>
    <row r="32" spans="1:9">
      <c r="A32" s="7">
        <v>29</v>
      </c>
      <c r="B32" s="7" t="s">
        <v>78</v>
      </c>
      <c r="C32" s="7" t="s">
        <v>81</v>
      </c>
      <c r="D32" s="7" t="s">
        <v>18</v>
      </c>
      <c r="E32" s="7">
        <v>50</v>
      </c>
      <c r="F32" s="8">
        <v>627.2</v>
      </c>
      <c r="G32" s="7" t="s">
        <v>25</v>
      </c>
      <c r="H32" s="9">
        <f t="shared" si="0"/>
        <v>6399.7405938237</v>
      </c>
      <c r="I32" s="7">
        <v>13937751652</v>
      </c>
    </row>
    <row r="33" spans="1:9">
      <c r="A33" s="7">
        <v>30</v>
      </c>
      <c r="B33" s="7" t="s">
        <v>78</v>
      </c>
      <c r="C33" s="7" t="s">
        <v>82</v>
      </c>
      <c r="D33" s="7" t="s">
        <v>83</v>
      </c>
      <c r="E33" s="7">
        <v>350</v>
      </c>
      <c r="F33" s="8">
        <v>9975</v>
      </c>
      <c r="G33" s="7" t="s">
        <v>25</v>
      </c>
      <c r="H33" s="9">
        <f t="shared" si="0"/>
        <v>101781.588685254</v>
      </c>
      <c r="I33" s="7">
        <v>18837786660</v>
      </c>
    </row>
    <row r="34" spans="1:9">
      <c r="A34" s="7">
        <v>31</v>
      </c>
      <c r="B34" s="7" t="s">
        <v>78</v>
      </c>
      <c r="C34" s="7" t="s">
        <v>84</v>
      </c>
      <c r="D34" s="7" t="s">
        <v>85</v>
      </c>
      <c r="E34" s="7">
        <v>300</v>
      </c>
      <c r="F34" s="8">
        <v>14820</v>
      </c>
      <c r="G34" s="7" t="s">
        <v>25</v>
      </c>
      <c r="H34" s="9">
        <f t="shared" si="0"/>
        <v>151218.360332378</v>
      </c>
      <c r="I34" s="7">
        <v>13733147777</v>
      </c>
    </row>
    <row r="35" spans="1:9">
      <c r="A35" s="7">
        <v>32</v>
      </c>
      <c r="B35" s="7" t="s">
        <v>78</v>
      </c>
      <c r="C35" s="7" t="s">
        <v>86</v>
      </c>
      <c r="D35" s="7" t="s">
        <v>85</v>
      </c>
      <c r="E35" s="7">
        <v>300</v>
      </c>
      <c r="F35" s="8">
        <v>14820</v>
      </c>
      <c r="G35" s="7" t="s">
        <v>25</v>
      </c>
      <c r="H35" s="9">
        <f t="shared" si="0"/>
        <v>151218.360332378</v>
      </c>
      <c r="I35" s="7">
        <v>13598222398</v>
      </c>
    </row>
    <row r="36" spans="1:9">
      <c r="A36" s="7">
        <v>33</v>
      </c>
      <c r="B36" s="7" t="s">
        <v>78</v>
      </c>
      <c r="C36" s="7" t="s">
        <v>87</v>
      </c>
      <c r="D36" s="7" t="s">
        <v>88</v>
      </c>
      <c r="E36" s="7">
        <v>350</v>
      </c>
      <c r="F36" s="8">
        <v>7650</v>
      </c>
      <c r="G36" s="7" t="s">
        <v>25</v>
      </c>
      <c r="H36" s="9">
        <f t="shared" si="0"/>
        <v>78058.0604954581</v>
      </c>
      <c r="I36" s="7">
        <v>13803775680</v>
      </c>
    </row>
    <row r="37" spans="1:9">
      <c r="A37" s="7">
        <v>34</v>
      </c>
      <c r="B37" s="7" t="s">
        <v>78</v>
      </c>
      <c r="C37" s="7" t="s">
        <v>89</v>
      </c>
      <c r="D37" s="7" t="s">
        <v>90</v>
      </c>
      <c r="E37" s="7">
        <v>100</v>
      </c>
      <c r="F37" s="8">
        <v>403.75</v>
      </c>
      <c r="G37" s="7" t="s">
        <v>91</v>
      </c>
      <c r="H37" s="9">
        <f t="shared" ref="H37:H68" si="1">(3894600/$F$102)*F37</f>
        <v>4119.73097059362</v>
      </c>
      <c r="I37" s="7">
        <v>18530670171</v>
      </c>
    </row>
    <row r="38" spans="1:9">
      <c r="A38" s="7">
        <v>35</v>
      </c>
      <c r="B38" s="7" t="s">
        <v>78</v>
      </c>
      <c r="C38" s="7" t="s">
        <v>92</v>
      </c>
      <c r="D38" s="7" t="s">
        <v>93</v>
      </c>
      <c r="E38" s="7">
        <v>140</v>
      </c>
      <c r="F38" s="8">
        <v>4619.614</v>
      </c>
      <c r="G38" s="7" t="s">
        <v>25</v>
      </c>
      <c r="H38" s="9">
        <f t="shared" si="1"/>
        <v>47137.0077225706</v>
      </c>
      <c r="I38" s="7">
        <v>18338389313</v>
      </c>
    </row>
    <row r="39" spans="1:9">
      <c r="A39" s="7">
        <v>36</v>
      </c>
      <c r="B39" s="7" t="s">
        <v>78</v>
      </c>
      <c r="C39" s="7" t="s">
        <v>94</v>
      </c>
      <c r="D39" s="7" t="s">
        <v>47</v>
      </c>
      <c r="E39" s="7">
        <v>140</v>
      </c>
      <c r="F39" s="8">
        <v>1600</v>
      </c>
      <c r="G39" s="7" t="s">
        <v>16</v>
      </c>
      <c r="H39" s="9">
        <f t="shared" si="1"/>
        <v>16325.8688617952</v>
      </c>
      <c r="I39" s="7">
        <v>13949321077</v>
      </c>
    </row>
    <row r="40" spans="1:9">
      <c r="A40" s="7">
        <v>37</v>
      </c>
      <c r="B40" s="7" t="s">
        <v>78</v>
      </c>
      <c r="C40" s="7" t="s">
        <v>95</v>
      </c>
      <c r="D40" s="7" t="s">
        <v>44</v>
      </c>
      <c r="E40" s="7">
        <v>100</v>
      </c>
      <c r="F40" s="8">
        <v>1088</v>
      </c>
      <c r="G40" s="7" t="s">
        <v>25</v>
      </c>
      <c r="H40" s="9">
        <f t="shared" si="1"/>
        <v>11101.5908260207</v>
      </c>
      <c r="I40" s="7">
        <v>15203897789</v>
      </c>
    </row>
    <row r="41" spans="1:9">
      <c r="A41" s="7">
        <v>38</v>
      </c>
      <c r="B41" s="7" t="s">
        <v>78</v>
      </c>
      <c r="C41" s="7" t="s">
        <v>96</v>
      </c>
      <c r="D41" s="7" t="s">
        <v>97</v>
      </c>
      <c r="E41" s="7">
        <v>60</v>
      </c>
      <c r="F41" s="8">
        <v>1600</v>
      </c>
      <c r="G41" s="7" t="s">
        <v>25</v>
      </c>
      <c r="H41" s="9">
        <f t="shared" si="1"/>
        <v>16325.8688617952</v>
      </c>
      <c r="I41" s="7">
        <v>15038786116</v>
      </c>
    </row>
    <row r="42" spans="1:9">
      <c r="A42" s="7">
        <v>39</v>
      </c>
      <c r="B42" s="7" t="s">
        <v>78</v>
      </c>
      <c r="C42" s="7" t="s">
        <v>98</v>
      </c>
      <c r="D42" s="7" t="s">
        <v>99</v>
      </c>
      <c r="E42" s="7">
        <v>450</v>
      </c>
      <c r="F42" s="8">
        <v>7440</v>
      </c>
      <c r="G42" s="7" t="s">
        <v>100</v>
      </c>
      <c r="H42" s="9">
        <f t="shared" si="1"/>
        <v>75915.2902073475</v>
      </c>
      <c r="I42" s="7">
        <v>13838971597</v>
      </c>
    </row>
    <row r="43" spans="1:9">
      <c r="A43" s="7">
        <v>40</v>
      </c>
      <c r="B43" s="7" t="s">
        <v>78</v>
      </c>
      <c r="C43" s="7" t="s">
        <v>101</v>
      </c>
      <c r="D43" s="7" t="s">
        <v>102</v>
      </c>
      <c r="E43" s="7">
        <v>40</v>
      </c>
      <c r="F43" s="8">
        <v>944</v>
      </c>
      <c r="G43" s="7" t="s">
        <v>25</v>
      </c>
      <c r="H43" s="9">
        <f t="shared" si="1"/>
        <v>9632.26262845914</v>
      </c>
      <c r="I43" s="7">
        <v>15839987993</v>
      </c>
    </row>
    <row r="44" spans="1:9">
      <c r="A44" s="7">
        <v>41</v>
      </c>
      <c r="B44" s="7" t="s">
        <v>78</v>
      </c>
      <c r="C44" s="7" t="s">
        <v>103</v>
      </c>
      <c r="D44" s="7" t="s">
        <v>104</v>
      </c>
      <c r="E44" s="7">
        <v>100</v>
      </c>
      <c r="F44" s="8">
        <v>4940</v>
      </c>
      <c r="G44" s="7" t="s">
        <v>25</v>
      </c>
      <c r="H44" s="9">
        <f t="shared" si="1"/>
        <v>50406.1201107925</v>
      </c>
      <c r="I44" s="7">
        <v>15038717339</v>
      </c>
    </row>
    <row r="45" spans="1:9">
      <c r="A45" s="7">
        <v>42</v>
      </c>
      <c r="B45" s="7" t="s">
        <v>105</v>
      </c>
      <c r="C45" s="7" t="s">
        <v>106</v>
      </c>
      <c r="D45" s="7" t="s">
        <v>107</v>
      </c>
      <c r="E45" s="7">
        <v>30</v>
      </c>
      <c r="F45" s="8">
        <v>830.5</v>
      </c>
      <c r="G45" s="7" t="s">
        <v>55</v>
      </c>
      <c r="H45" s="9">
        <f t="shared" si="1"/>
        <v>8474.14630607555</v>
      </c>
      <c r="I45" s="7">
        <v>18211822188</v>
      </c>
    </row>
    <row r="46" spans="1:9">
      <c r="A46" s="7">
        <v>43</v>
      </c>
      <c r="B46" s="7" t="s">
        <v>108</v>
      </c>
      <c r="C46" s="7" t="s">
        <v>109</v>
      </c>
      <c r="D46" s="7" t="s">
        <v>110</v>
      </c>
      <c r="E46" s="7">
        <v>150</v>
      </c>
      <c r="F46" s="8">
        <v>5009</v>
      </c>
      <c r="G46" s="7" t="s">
        <v>25</v>
      </c>
      <c r="H46" s="9">
        <f t="shared" si="1"/>
        <v>51110.1732054575</v>
      </c>
      <c r="I46" s="7">
        <v>15938478153</v>
      </c>
    </row>
    <row r="47" spans="1:9">
      <c r="A47" s="7">
        <v>44</v>
      </c>
      <c r="B47" s="7" t="s">
        <v>108</v>
      </c>
      <c r="C47" s="7" t="s">
        <v>111</v>
      </c>
      <c r="D47" s="7" t="s">
        <v>112</v>
      </c>
      <c r="E47" s="7">
        <v>150</v>
      </c>
      <c r="F47" s="8">
        <v>5700</v>
      </c>
      <c r="G47" s="7" t="s">
        <v>25</v>
      </c>
      <c r="H47" s="9">
        <f t="shared" si="1"/>
        <v>58160.9078201452</v>
      </c>
      <c r="I47" s="7">
        <v>15938479979</v>
      </c>
    </row>
    <row r="48" spans="1:9">
      <c r="A48" s="7">
        <v>45</v>
      </c>
      <c r="B48" s="7" t="s">
        <v>113</v>
      </c>
      <c r="C48" s="7" t="s">
        <v>114</v>
      </c>
      <c r="D48" s="7" t="s">
        <v>115</v>
      </c>
      <c r="E48" s="7">
        <v>50</v>
      </c>
      <c r="F48" s="8">
        <v>1880</v>
      </c>
      <c r="G48" s="7" t="s">
        <v>25</v>
      </c>
      <c r="H48" s="9">
        <f t="shared" si="1"/>
        <v>19182.8959126093</v>
      </c>
      <c r="I48" s="7">
        <v>15138606049</v>
      </c>
    </row>
    <row r="49" spans="1:9">
      <c r="A49" s="7">
        <v>46</v>
      </c>
      <c r="B49" s="7" t="s">
        <v>113</v>
      </c>
      <c r="C49" s="7" t="s">
        <v>116</v>
      </c>
      <c r="D49" s="7" t="s">
        <v>112</v>
      </c>
      <c r="E49" s="7">
        <v>150</v>
      </c>
      <c r="F49" s="8">
        <v>3306.82725</v>
      </c>
      <c r="G49" s="7" t="s">
        <v>25</v>
      </c>
      <c r="H49" s="9">
        <f t="shared" si="1"/>
        <v>33741.7675200692</v>
      </c>
      <c r="I49" s="7">
        <v>13781773993</v>
      </c>
    </row>
    <row r="50" spans="1:9">
      <c r="A50" s="7">
        <v>47</v>
      </c>
      <c r="B50" s="7" t="s">
        <v>113</v>
      </c>
      <c r="C50" s="7" t="s">
        <v>117</v>
      </c>
      <c r="D50" s="7" t="s">
        <v>118</v>
      </c>
      <c r="E50" s="7">
        <v>140</v>
      </c>
      <c r="F50" s="8">
        <v>5524.8</v>
      </c>
      <c r="G50" s="7" t="s">
        <v>25</v>
      </c>
      <c r="H50" s="9">
        <f t="shared" si="1"/>
        <v>56373.2251797787</v>
      </c>
      <c r="I50" s="7">
        <v>13838994966</v>
      </c>
    </row>
    <row r="51" spans="1:9">
      <c r="A51" s="7">
        <v>48</v>
      </c>
      <c r="B51" s="7" t="s">
        <v>113</v>
      </c>
      <c r="C51" s="7" t="s">
        <v>119</v>
      </c>
      <c r="D51" s="7" t="s">
        <v>88</v>
      </c>
      <c r="E51" s="7">
        <v>350</v>
      </c>
      <c r="F51" s="8">
        <v>6525</v>
      </c>
      <c r="G51" s="7" t="s">
        <v>25</v>
      </c>
      <c r="H51" s="9">
        <f t="shared" si="1"/>
        <v>66578.9339520084</v>
      </c>
      <c r="I51" s="7">
        <v>13723041905</v>
      </c>
    </row>
    <row r="52" spans="1:9">
      <c r="A52" s="7">
        <v>49</v>
      </c>
      <c r="B52" s="7" t="s">
        <v>113</v>
      </c>
      <c r="C52" s="7" t="s">
        <v>120</v>
      </c>
      <c r="D52" s="7" t="s">
        <v>47</v>
      </c>
      <c r="E52" s="7">
        <v>140</v>
      </c>
      <c r="F52" s="8">
        <v>5460</v>
      </c>
      <c r="G52" s="7" t="s">
        <v>25</v>
      </c>
      <c r="H52" s="9">
        <f t="shared" si="1"/>
        <v>55712.027490876</v>
      </c>
      <c r="I52" s="7">
        <v>17837770022</v>
      </c>
    </row>
    <row r="53" spans="1:9">
      <c r="A53" s="7">
        <v>50</v>
      </c>
      <c r="B53" s="7" t="s">
        <v>121</v>
      </c>
      <c r="C53" s="7" t="s">
        <v>122</v>
      </c>
      <c r="D53" s="7" t="s">
        <v>123</v>
      </c>
      <c r="E53" s="7">
        <v>100</v>
      </c>
      <c r="F53" s="8">
        <v>2537.79</v>
      </c>
      <c r="G53" s="7" t="s">
        <v>25</v>
      </c>
      <c r="H53" s="9">
        <f t="shared" si="1"/>
        <v>25894.7667117345</v>
      </c>
      <c r="I53" s="7">
        <v>13462559471</v>
      </c>
    </row>
    <row r="54" spans="1:9">
      <c r="A54" s="7">
        <v>51</v>
      </c>
      <c r="B54" s="7" t="s">
        <v>121</v>
      </c>
      <c r="C54" s="7" t="s">
        <v>124</v>
      </c>
      <c r="D54" s="7" t="s">
        <v>125</v>
      </c>
      <c r="E54" s="7">
        <v>120</v>
      </c>
      <c r="F54" s="8">
        <v>2443.0818</v>
      </c>
      <c r="G54" s="7" t="s">
        <v>25</v>
      </c>
      <c r="H54" s="9">
        <f t="shared" si="1"/>
        <v>24928.395678399</v>
      </c>
      <c r="I54" s="7">
        <v>13525165240</v>
      </c>
    </row>
    <row r="55" spans="1:9">
      <c r="A55" s="7">
        <v>52</v>
      </c>
      <c r="B55" s="7" t="s">
        <v>121</v>
      </c>
      <c r="C55" s="7" t="s">
        <v>126</v>
      </c>
      <c r="D55" s="7" t="s">
        <v>125</v>
      </c>
      <c r="E55" s="7">
        <v>120</v>
      </c>
      <c r="F55" s="8">
        <v>1653.87</v>
      </c>
      <c r="G55" s="7" t="s">
        <v>25</v>
      </c>
      <c r="H55" s="9">
        <f t="shared" si="1"/>
        <v>16875.5404590357</v>
      </c>
      <c r="I55" s="7">
        <v>15368729719</v>
      </c>
    </row>
    <row r="56" spans="1:9">
      <c r="A56" s="7">
        <v>53</v>
      </c>
      <c r="B56" s="7" t="s">
        <v>127</v>
      </c>
      <c r="C56" s="7" t="s">
        <v>128</v>
      </c>
      <c r="D56" s="7" t="s">
        <v>104</v>
      </c>
      <c r="E56" s="7">
        <v>100</v>
      </c>
      <c r="F56" s="8">
        <v>2436</v>
      </c>
      <c r="G56" s="7" t="s">
        <v>13</v>
      </c>
      <c r="H56" s="9">
        <f t="shared" si="1"/>
        <v>24856.1353420831</v>
      </c>
      <c r="I56" s="7">
        <v>13782123282</v>
      </c>
    </row>
    <row r="57" spans="1:9">
      <c r="A57" s="7">
        <v>54</v>
      </c>
      <c r="B57" s="7" t="s">
        <v>127</v>
      </c>
      <c r="C57" s="7" t="s">
        <v>129</v>
      </c>
      <c r="D57" s="7" t="s">
        <v>44</v>
      </c>
      <c r="E57" s="7">
        <v>100</v>
      </c>
      <c r="F57" s="8">
        <v>3132</v>
      </c>
      <c r="G57" s="7" t="s">
        <v>25</v>
      </c>
      <c r="H57" s="9">
        <f t="shared" si="1"/>
        <v>31957.888296964</v>
      </c>
      <c r="I57" s="7">
        <v>13663053532</v>
      </c>
    </row>
    <row r="58" s="2" customFormat="1" spans="1:9">
      <c r="A58" s="7">
        <v>55</v>
      </c>
      <c r="B58" s="7" t="s">
        <v>127</v>
      </c>
      <c r="C58" s="7" t="s">
        <v>130</v>
      </c>
      <c r="D58" s="7" t="s">
        <v>32</v>
      </c>
      <c r="E58" s="12">
        <v>120</v>
      </c>
      <c r="F58" s="13">
        <v>920</v>
      </c>
      <c r="G58" s="12" t="s">
        <v>25</v>
      </c>
      <c r="H58" s="9">
        <f t="shared" si="1"/>
        <v>9387.37459553221</v>
      </c>
      <c r="I58" s="7">
        <v>15838462037</v>
      </c>
    </row>
    <row r="59" s="2" customFormat="1" spans="1:9">
      <c r="A59" s="7">
        <v>56</v>
      </c>
      <c r="B59" s="7" t="s">
        <v>127</v>
      </c>
      <c r="C59" s="7" t="s">
        <v>131</v>
      </c>
      <c r="D59" s="7" t="s">
        <v>132</v>
      </c>
      <c r="E59" s="7">
        <v>190</v>
      </c>
      <c r="F59" s="8">
        <v>1870</v>
      </c>
      <c r="G59" s="7" t="s">
        <v>133</v>
      </c>
      <c r="H59" s="9">
        <f t="shared" si="1"/>
        <v>19080.8592322231</v>
      </c>
      <c r="I59" s="7">
        <v>15138426129</v>
      </c>
    </row>
    <row r="60" spans="1:9">
      <c r="A60" s="7">
        <v>57</v>
      </c>
      <c r="B60" s="7" t="s">
        <v>134</v>
      </c>
      <c r="C60" s="7" t="s">
        <v>135</v>
      </c>
      <c r="D60" s="7" t="s">
        <v>136</v>
      </c>
      <c r="E60" s="7">
        <v>30</v>
      </c>
      <c r="F60" s="8">
        <v>439.263</v>
      </c>
      <c r="G60" s="7" t="s">
        <v>137</v>
      </c>
      <c r="H60" s="9">
        <f t="shared" si="1"/>
        <v>4482.0938336492</v>
      </c>
      <c r="I60" s="7">
        <v>15660055553</v>
      </c>
    </row>
    <row r="61" spans="1:9">
      <c r="A61" s="7">
        <v>58</v>
      </c>
      <c r="B61" s="7" t="s">
        <v>134</v>
      </c>
      <c r="C61" s="7" t="s">
        <v>138</v>
      </c>
      <c r="D61" s="7" t="s">
        <v>139</v>
      </c>
      <c r="E61" s="7">
        <v>540</v>
      </c>
      <c r="F61" s="8">
        <v>15952.4</v>
      </c>
      <c r="G61" s="7" t="s">
        <v>25</v>
      </c>
      <c r="H61" s="9">
        <f t="shared" si="1"/>
        <v>162772.994019313</v>
      </c>
      <c r="I61" s="7">
        <v>13838706652</v>
      </c>
    </row>
    <row r="62" spans="1:9">
      <c r="A62" s="7">
        <v>59</v>
      </c>
      <c r="B62" s="7" t="s">
        <v>134</v>
      </c>
      <c r="C62" s="7" t="s">
        <v>140</v>
      </c>
      <c r="D62" s="7" t="s">
        <v>141</v>
      </c>
      <c r="E62" s="7">
        <v>120</v>
      </c>
      <c r="F62" s="8">
        <v>2613.1755</v>
      </c>
      <c r="G62" s="7" t="s">
        <v>25</v>
      </c>
      <c r="H62" s="9">
        <f t="shared" si="1"/>
        <v>26663.97532866</v>
      </c>
      <c r="I62" s="7">
        <v>13782109326</v>
      </c>
    </row>
    <row r="63" spans="1:9">
      <c r="A63" s="7">
        <v>60</v>
      </c>
      <c r="B63" s="7" t="s">
        <v>134</v>
      </c>
      <c r="C63" s="7" t="s">
        <v>142</v>
      </c>
      <c r="D63" s="7" t="s">
        <v>32</v>
      </c>
      <c r="E63" s="7">
        <v>120</v>
      </c>
      <c r="F63" s="8">
        <v>2649.55</v>
      </c>
      <c r="G63" s="7" t="s">
        <v>25</v>
      </c>
      <c r="H63" s="9">
        <f t="shared" si="1"/>
        <v>27035.1286517308</v>
      </c>
      <c r="I63" s="7">
        <v>17613711868</v>
      </c>
    </row>
    <row r="64" spans="1:9">
      <c r="A64" s="7">
        <v>61</v>
      </c>
      <c r="B64" s="7" t="s">
        <v>134</v>
      </c>
      <c r="C64" s="7" t="s">
        <v>143</v>
      </c>
      <c r="D64" s="7" t="s">
        <v>144</v>
      </c>
      <c r="E64" s="7">
        <v>350</v>
      </c>
      <c r="F64" s="8">
        <v>9416.4</v>
      </c>
      <c r="G64" s="7" t="s">
        <v>25</v>
      </c>
      <c r="H64" s="9">
        <f t="shared" si="1"/>
        <v>96081.8197188799</v>
      </c>
      <c r="I64" s="7">
        <v>13525664986</v>
      </c>
    </row>
    <row r="65" spans="1:9">
      <c r="A65" s="7">
        <v>62</v>
      </c>
      <c r="B65" s="7" t="s">
        <v>134</v>
      </c>
      <c r="C65" s="7" t="s">
        <v>145</v>
      </c>
      <c r="D65" s="7" t="s">
        <v>118</v>
      </c>
      <c r="E65" s="7">
        <v>140</v>
      </c>
      <c r="F65" s="8">
        <v>6069</v>
      </c>
      <c r="G65" s="7" t="s">
        <v>48</v>
      </c>
      <c r="H65" s="9">
        <f t="shared" si="1"/>
        <v>61926.0613263967</v>
      </c>
      <c r="I65" s="7">
        <v>13782101376</v>
      </c>
    </row>
    <row r="66" spans="1:9">
      <c r="A66" s="7">
        <v>63</v>
      </c>
      <c r="B66" s="7" t="s">
        <v>134</v>
      </c>
      <c r="C66" s="7" t="s">
        <v>146</v>
      </c>
      <c r="D66" s="7" t="s">
        <v>147</v>
      </c>
      <c r="E66" s="7">
        <v>240</v>
      </c>
      <c r="F66" s="8">
        <v>3097</v>
      </c>
      <c r="G66" s="7" t="s">
        <v>25</v>
      </c>
      <c r="H66" s="9">
        <f t="shared" si="1"/>
        <v>31600.7599156122</v>
      </c>
      <c r="I66" s="7">
        <v>17633616877</v>
      </c>
    </row>
    <row r="67" spans="1:9">
      <c r="A67" s="7">
        <v>64</v>
      </c>
      <c r="B67" s="7" t="s">
        <v>134</v>
      </c>
      <c r="C67" s="7" t="s">
        <v>148</v>
      </c>
      <c r="D67" s="7" t="s">
        <v>149</v>
      </c>
      <c r="E67" s="7">
        <v>50</v>
      </c>
      <c r="F67" s="8">
        <v>1190.16</v>
      </c>
      <c r="G67" s="7" t="s">
        <v>25</v>
      </c>
      <c r="H67" s="9">
        <f t="shared" si="1"/>
        <v>12143.9975528463</v>
      </c>
      <c r="I67" s="7">
        <v>18272788828</v>
      </c>
    </row>
    <row r="68" spans="1:9">
      <c r="A68" s="7">
        <v>65</v>
      </c>
      <c r="B68" s="7" t="s">
        <v>134</v>
      </c>
      <c r="C68" s="7" t="s">
        <v>150</v>
      </c>
      <c r="D68" s="7" t="s">
        <v>151</v>
      </c>
      <c r="E68" s="7">
        <v>100</v>
      </c>
      <c r="F68" s="8">
        <v>2400</v>
      </c>
      <c r="G68" s="7" t="s">
        <v>25</v>
      </c>
      <c r="H68" s="9">
        <f t="shared" si="1"/>
        <v>24488.8032926927</v>
      </c>
      <c r="I68" s="7">
        <v>15565666076</v>
      </c>
    </row>
    <row r="69" spans="1:9">
      <c r="A69" s="7">
        <v>66</v>
      </c>
      <c r="B69" s="7" t="s">
        <v>152</v>
      </c>
      <c r="C69" s="7" t="s">
        <v>153</v>
      </c>
      <c r="D69" s="7" t="s">
        <v>47</v>
      </c>
      <c r="E69" s="7">
        <v>140</v>
      </c>
      <c r="F69" s="8">
        <v>4350</v>
      </c>
      <c r="G69" s="7" t="s">
        <v>137</v>
      </c>
      <c r="H69" s="9">
        <f t="shared" ref="H69:H102" si="2">(3894600/$F$102)*F69</f>
        <v>44385.9559680056</v>
      </c>
      <c r="I69" s="7">
        <v>18567271174</v>
      </c>
    </row>
    <row r="70" spans="1:9">
      <c r="A70" s="7">
        <v>67</v>
      </c>
      <c r="B70" s="7" t="s">
        <v>154</v>
      </c>
      <c r="C70" s="7" t="s">
        <v>155</v>
      </c>
      <c r="D70" s="7" t="s">
        <v>156</v>
      </c>
      <c r="E70" s="7">
        <v>150</v>
      </c>
      <c r="F70" s="8">
        <v>4544</v>
      </c>
      <c r="G70" s="7" t="s">
        <v>48</v>
      </c>
      <c r="H70" s="9">
        <f t="shared" si="2"/>
        <v>46365.4675674982</v>
      </c>
      <c r="I70" s="7">
        <v>18336677778</v>
      </c>
    </row>
    <row r="71" spans="1:9">
      <c r="A71" s="7">
        <v>68</v>
      </c>
      <c r="B71" s="7" t="s">
        <v>154</v>
      </c>
      <c r="C71" s="7" t="s">
        <v>157</v>
      </c>
      <c r="D71" s="7" t="s">
        <v>32</v>
      </c>
      <c r="E71" s="7">
        <v>120</v>
      </c>
      <c r="F71" s="8">
        <v>1287.6</v>
      </c>
      <c r="G71" s="7" t="s">
        <v>158</v>
      </c>
      <c r="H71" s="9">
        <f t="shared" si="2"/>
        <v>13138.2429665296</v>
      </c>
      <c r="I71" s="7">
        <v>13525691952</v>
      </c>
    </row>
    <row r="72" spans="1:9">
      <c r="A72" s="7">
        <v>69</v>
      </c>
      <c r="B72" s="7" t="s">
        <v>154</v>
      </c>
      <c r="C72" s="7" t="s">
        <v>159</v>
      </c>
      <c r="D72" s="7" t="s">
        <v>160</v>
      </c>
      <c r="E72" s="7">
        <v>440</v>
      </c>
      <c r="F72" s="8">
        <v>9620</v>
      </c>
      <c r="G72" s="7" t="s">
        <v>30</v>
      </c>
      <c r="H72" s="9">
        <f t="shared" si="2"/>
        <v>98159.2865315434</v>
      </c>
      <c r="I72" s="7">
        <v>18538969929</v>
      </c>
    </row>
    <row r="73" spans="1:9">
      <c r="A73" s="7">
        <v>70</v>
      </c>
      <c r="B73" s="7" t="s">
        <v>154</v>
      </c>
      <c r="C73" s="7" t="s">
        <v>161</v>
      </c>
      <c r="D73" s="7" t="s">
        <v>18</v>
      </c>
      <c r="E73" s="7">
        <v>50</v>
      </c>
      <c r="F73" s="8">
        <v>1357.2</v>
      </c>
      <c r="G73" s="7" t="s">
        <v>137</v>
      </c>
      <c r="H73" s="9">
        <f t="shared" si="2"/>
        <v>13848.4182620177</v>
      </c>
      <c r="I73" s="7">
        <v>13623997322</v>
      </c>
    </row>
    <row r="74" spans="1:9">
      <c r="A74" s="7">
        <v>71</v>
      </c>
      <c r="B74" s="7" t="s">
        <v>154</v>
      </c>
      <c r="C74" s="7" t="s">
        <v>162</v>
      </c>
      <c r="D74" s="7" t="s">
        <v>115</v>
      </c>
      <c r="E74" s="7">
        <v>50</v>
      </c>
      <c r="F74" s="8">
        <v>1661.7</v>
      </c>
      <c r="G74" s="7" t="s">
        <v>30</v>
      </c>
      <c r="H74" s="9">
        <f t="shared" si="2"/>
        <v>16955.4351797781</v>
      </c>
      <c r="I74" s="7">
        <v>18736592312</v>
      </c>
    </row>
    <row r="75" spans="1:9">
      <c r="A75" s="7">
        <v>72</v>
      </c>
      <c r="B75" s="7" t="s">
        <v>154</v>
      </c>
      <c r="C75" s="7" t="s">
        <v>163</v>
      </c>
      <c r="D75" s="7" t="s">
        <v>18</v>
      </c>
      <c r="E75" s="7">
        <v>50</v>
      </c>
      <c r="F75" s="8">
        <v>1104</v>
      </c>
      <c r="G75" s="7" t="s">
        <v>25</v>
      </c>
      <c r="H75" s="9">
        <f t="shared" si="2"/>
        <v>11264.8495146387</v>
      </c>
      <c r="I75" s="7">
        <v>18537356588</v>
      </c>
    </row>
    <row r="76" spans="1:9">
      <c r="A76" s="7">
        <v>73</v>
      </c>
      <c r="B76" s="7" t="s">
        <v>154</v>
      </c>
      <c r="C76" s="7" t="s">
        <v>164</v>
      </c>
      <c r="D76" s="7" t="s">
        <v>93</v>
      </c>
      <c r="E76" s="7">
        <v>140</v>
      </c>
      <c r="F76" s="8">
        <v>3673.04</v>
      </c>
      <c r="G76" s="7" t="s">
        <v>165</v>
      </c>
      <c r="H76" s="9">
        <f t="shared" si="2"/>
        <v>37478.48085258</v>
      </c>
      <c r="I76" s="7">
        <v>13782023320</v>
      </c>
    </row>
    <row r="77" spans="1:9">
      <c r="A77" s="7">
        <v>74</v>
      </c>
      <c r="B77" s="7" t="s">
        <v>166</v>
      </c>
      <c r="C77" s="7" t="s">
        <v>75</v>
      </c>
      <c r="D77" s="7" t="s">
        <v>167</v>
      </c>
      <c r="E77" s="7">
        <v>150</v>
      </c>
      <c r="F77" s="8">
        <v>5557.5</v>
      </c>
      <c r="G77" s="7" t="s">
        <v>168</v>
      </c>
      <c r="H77" s="9">
        <f t="shared" si="2"/>
        <v>56706.8851246416</v>
      </c>
      <c r="I77" s="7">
        <v>18567672055</v>
      </c>
    </row>
    <row r="78" spans="1:9">
      <c r="A78" s="7">
        <v>75</v>
      </c>
      <c r="B78" s="7" t="s">
        <v>169</v>
      </c>
      <c r="C78" s="7" t="s">
        <v>170</v>
      </c>
      <c r="D78" s="7" t="s">
        <v>171</v>
      </c>
      <c r="E78" s="7">
        <v>200</v>
      </c>
      <c r="F78" s="8">
        <v>2751.2</v>
      </c>
      <c r="G78" s="7" t="s">
        <v>91</v>
      </c>
      <c r="H78" s="9">
        <f t="shared" si="2"/>
        <v>28072.3315078568</v>
      </c>
      <c r="I78" s="7">
        <v>13949301028</v>
      </c>
    </row>
    <row r="79" spans="1:9">
      <c r="A79" s="7">
        <v>76</v>
      </c>
      <c r="B79" s="7" t="s">
        <v>169</v>
      </c>
      <c r="C79" s="7" t="s">
        <v>172</v>
      </c>
      <c r="D79" s="7" t="s">
        <v>173</v>
      </c>
      <c r="E79" s="7">
        <v>210</v>
      </c>
      <c r="F79" s="8">
        <v>1713.591</v>
      </c>
      <c r="G79" s="7" t="s">
        <v>91</v>
      </c>
      <c r="H79" s="9">
        <f t="shared" si="2"/>
        <v>17484.9137179703</v>
      </c>
      <c r="I79" s="7">
        <v>13838760098</v>
      </c>
    </row>
    <row r="80" spans="1:9">
      <c r="A80" s="7">
        <v>77</v>
      </c>
      <c r="B80" s="7" t="s">
        <v>169</v>
      </c>
      <c r="C80" s="7" t="s">
        <v>174</v>
      </c>
      <c r="D80" s="7" t="s">
        <v>175</v>
      </c>
      <c r="E80" s="7">
        <v>200</v>
      </c>
      <c r="F80" s="8">
        <v>3863.65</v>
      </c>
      <c r="G80" s="7" t="s">
        <v>25</v>
      </c>
      <c r="H80" s="9">
        <f t="shared" si="2"/>
        <v>39423.4020174218</v>
      </c>
      <c r="I80" s="7">
        <v>13333698168</v>
      </c>
    </row>
    <row r="81" spans="1:9">
      <c r="A81" s="7">
        <v>78</v>
      </c>
      <c r="B81" s="7" t="s">
        <v>169</v>
      </c>
      <c r="C81" s="7" t="s">
        <v>176</v>
      </c>
      <c r="D81" s="7" t="s">
        <v>85</v>
      </c>
      <c r="E81" s="7">
        <v>300</v>
      </c>
      <c r="F81" s="8">
        <v>2389.725</v>
      </c>
      <c r="G81" s="7" t="s">
        <v>177</v>
      </c>
      <c r="H81" s="9">
        <f t="shared" si="2"/>
        <v>24383.9606035959</v>
      </c>
      <c r="I81" s="7">
        <v>13782093678</v>
      </c>
    </row>
    <row r="82" spans="1:9">
      <c r="A82" s="7">
        <v>79</v>
      </c>
      <c r="B82" s="7" t="s">
        <v>169</v>
      </c>
      <c r="C82" s="7" t="s">
        <v>178</v>
      </c>
      <c r="D82" s="7" t="s">
        <v>179</v>
      </c>
      <c r="E82" s="7">
        <v>210</v>
      </c>
      <c r="F82" s="8">
        <v>2877.5405</v>
      </c>
      <c r="G82" s="7" t="s">
        <v>30</v>
      </c>
      <c r="H82" s="9">
        <f t="shared" si="2"/>
        <v>29361.4680296903</v>
      </c>
      <c r="I82" s="7">
        <v>18537772096</v>
      </c>
    </row>
    <row r="83" spans="1:9">
      <c r="A83" s="7">
        <v>80</v>
      </c>
      <c r="B83" s="7" t="s">
        <v>169</v>
      </c>
      <c r="C83" s="7" t="s">
        <v>180</v>
      </c>
      <c r="D83" s="7" t="s">
        <v>181</v>
      </c>
      <c r="E83" s="7">
        <v>300</v>
      </c>
      <c r="F83" s="8">
        <v>5070.2982</v>
      </c>
      <c r="G83" s="7" t="s">
        <v>25</v>
      </c>
      <c r="H83" s="9">
        <f t="shared" si="2"/>
        <v>51735.6396896225</v>
      </c>
      <c r="I83" s="7">
        <v>15037715726</v>
      </c>
    </row>
    <row r="84" spans="1:9">
      <c r="A84" s="7">
        <v>81</v>
      </c>
      <c r="B84" s="14" t="s">
        <v>182</v>
      </c>
      <c r="C84" s="7" t="s">
        <v>183</v>
      </c>
      <c r="D84" s="7" t="s">
        <v>184</v>
      </c>
      <c r="E84" s="7">
        <v>240</v>
      </c>
      <c r="F84" s="8">
        <v>1593.8967</v>
      </c>
      <c r="G84" s="7" t="s">
        <v>185</v>
      </c>
      <c r="H84" s="9">
        <f t="shared" si="2"/>
        <v>16263.592814655</v>
      </c>
      <c r="I84" s="7">
        <v>13333777502</v>
      </c>
    </row>
    <row r="85" spans="1:9">
      <c r="A85" s="7">
        <v>82</v>
      </c>
      <c r="B85" s="14" t="s">
        <v>182</v>
      </c>
      <c r="C85" s="7" t="s">
        <v>186</v>
      </c>
      <c r="D85" s="7" t="s">
        <v>187</v>
      </c>
      <c r="E85" s="7">
        <v>420</v>
      </c>
      <c r="F85" s="8">
        <v>15542.19</v>
      </c>
      <c r="G85" s="7" t="s">
        <v>137</v>
      </c>
      <c r="H85" s="9">
        <f t="shared" si="2"/>
        <v>158587.34735319</v>
      </c>
      <c r="I85" s="7">
        <v>15236070999</v>
      </c>
    </row>
    <row r="86" spans="1:9">
      <c r="A86" s="7">
        <v>83</v>
      </c>
      <c r="B86" s="14" t="s">
        <v>182</v>
      </c>
      <c r="C86" s="7" t="s">
        <v>188</v>
      </c>
      <c r="D86" s="7" t="s">
        <v>189</v>
      </c>
      <c r="E86" s="7">
        <v>600</v>
      </c>
      <c r="F86" s="8">
        <v>16807.4</v>
      </c>
      <c r="G86" s="7" t="s">
        <v>190</v>
      </c>
      <c r="H86" s="9">
        <f t="shared" si="2"/>
        <v>171497.130192335</v>
      </c>
      <c r="I86" s="7">
        <v>18695970544</v>
      </c>
    </row>
    <row r="87" spans="1:9">
      <c r="A87" s="7">
        <v>84</v>
      </c>
      <c r="B87" s="7" t="s">
        <v>191</v>
      </c>
      <c r="C87" s="7" t="s">
        <v>192</v>
      </c>
      <c r="D87" s="7" t="s">
        <v>193</v>
      </c>
      <c r="E87" s="7">
        <v>120</v>
      </c>
      <c r="F87" s="8">
        <v>3242.49</v>
      </c>
      <c r="G87" s="7" t="s">
        <v>25</v>
      </c>
      <c r="H87" s="9">
        <f t="shared" si="2"/>
        <v>33085.2915785514</v>
      </c>
      <c r="I87" s="7">
        <v>13838722352</v>
      </c>
    </row>
    <row r="88" spans="1:9">
      <c r="A88" s="7">
        <v>85</v>
      </c>
      <c r="B88" s="7" t="s">
        <v>191</v>
      </c>
      <c r="C88" s="7" t="s">
        <v>194</v>
      </c>
      <c r="D88" s="7" t="s">
        <v>32</v>
      </c>
      <c r="E88" s="7">
        <v>120</v>
      </c>
      <c r="F88" s="8">
        <v>1906.31964</v>
      </c>
      <c r="G88" s="7" t="s">
        <v>137</v>
      </c>
      <c r="H88" s="9">
        <f t="shared" si="2"/>
        <v>19451.4527820653</v>
      </c>
      <c r="I88" s="7">
        <v>18637751850</v>
      </c>
    </row>
    <row r="89" spans="1:9">
      <c r="A89" s="7">
        <v>86</v>
      </c>
      <c r="B89" s="7" t="s">
        <v>191</v>
      </c>
      <c r="C89" s="7" t="s">
        <v>195</v>
      </c>
      <c r="D89" s="7" t="s">
        <v>196</v>
      </c>
      <c r="E89" s="7">
        <v>80</v>
      </c>
      <c r="F89" s="8">
        <v>3325</v>
      </c>
      <c r="G89" s="7" t="s">
        <v>25</v>
      </c>
      <c r="H89" s="9">
        <f t="shared" si="2"/>
        <v>33927.1962284181</v>
      </c>
      <c r="I89" s="7">
        <v>18638992888</v>
      </c>
    </row>
    <row r="90" spans="1:9">
      <c r="A90" s="7">
        <v>87</v>
      </c>
      <c r="B90" s="7" t="s">
        <v>191</v>
      </c>
      <c r="C90" s="7" t="s">
        <v>197</v>
      </c>
      <c r="D90" s="7" t="s">
        <v>198</v>
      </c>
      <c r="E90" s="7">
        <v>200</v>
      </c>
      <c r="F90" s="8">
        <v>8846.685</v>
      </c>
      <c r="G90" s="7" t="s">
        <v>25</v>
      </c>
      <c r="H90" s="9">
        <f t="shared" si="2"/>
        <v>90268.6369822564</v>
      </c>
      <c r="I90" s="7">
        <v>15136693168</v>
      </c>
    </row>
    <row r="91" spans="1:9">
      <c r="A91" s="7">
        <v>88</v>
      </c>
      <c r="B91" s="15" t="s">
        <v>191</v>
      </c>
      <c r="C91" s="15" t="s">
        <v>199</v>
      </c>
      <c r="D91" s="15" t="s">
        <v>32</v>
      </c>
      <c r="E91" s="15">
        <v>120</v>
      </c>
      <c r="F91" s="16">
        <v>2424</v>
      </c>
      <c r="G91" s="15" t="s">
        <v>25</v>
      </c>
      <c r="H91" s="9">
        <f t="shared" si="2"/>
        <v>24733.6913256197</v>
      </c>
      <c r="I91" s="15">
        <v>13838798664</v>
      </c>
    </row>
    <row r="92" s="3" customFormat="1" spans="1:9">
      <c r="A92" s="7">
        <v>89</v>
      </c>
      <c r="B92" s="15" t="s">
        <v>200</v>
      </c>
      <c r="C92" s="15" t="s">
        <v>201</v>
      </c>
      <c r="D92" s="15" t="s">
        <v>74</v>
      </c>
      <c r="E92" s="15">
        <v>70</v>
      </c>
      <c r="F92" s="16">
        <v>392</v>
      </c>
      <c r="G92" s="15" t="s">
        <v>202</v>
      </c>
      <c r="H92" s="9">
        <f t="shared" si="2"/>
        <v>3999.83787113981</v>
      </c>
      <c r="I92" s="15">
        <v>15090100728</v>
      </c>
    </row>
    <row r="93" s="3" customFormat="1" spans="1:9">
      <c r="A93" s="7">
        <v>90</v>
      </c>
      <c r="B93" s="15" t="s">
        <v>200</v>
      </c>
      <c r="C93" s="15" t="s">
        <v>203</v>
      </c>
      <c r="D93" s="15" t="s">
        <v>47</v>
      </c>
      <c r="E93" s="15">
        <v>140</v>
      </c>
      <c r="F93" s="16">
        <v>3864</v>
      </c>
      <c r="G93" s="15" t="s">
        <v>48</v>
      </c>
      <c r="H93" s="9">
        <f t="shared" si="2"/>
        <v>39426.9733012353</v>
      </c>
      <c r="I93" s="15">
        <v>15890885466</v>
      </c>
    </row>
    <row r="94" s="3" customFormat="1" spans="1:9">
      <c r="A94" s="7">
        <v>91</v>
      </c>
      <c r="B94" s="15" t="s">
        <v>200</v>
      </c>
      <c r="C94" s="15" t="s">
        <v>204</v>
      </c>
      <c r="D94" s="15" t="s">
        <v>18</v>
      </c>
      <c r="E94" s="15">
        <v>50</v>
      </c>
      <c r="F94" s="16">
        <v>2100</v>
      </c>
      <c r="G94" s="15" t="s">
        <v>48</v>
      </c>
      <c r="H94" s="9">
        <f t="shared" si="2"/>
        <v>21427.7028811061</v>
      </c>
      <c r="I94" s="15">
        <v>15083403931</v>
      </c>
    </row>
    <row r="95" s="3" customFormat="1" spans="1:9">
      <c r="A95" s="7">
        <v>92</v>
      </c>
      <c r="B95" s="7" t="s">
        <v>200</v>
      </c>
      <c r="C95" s="7" t="s">
        <v>205</v>
      </c>
      <c r="D95" s="7" t="s">
        <v>112</v>
      </c>
      <c r="E95" s="7">
        <v>150</v>
      </c>
      <c r="F95" s="8">
        <v>2696.8</v>
      </c>
      <c r="G95" s="7" t="s">
        <v>25</v>
      </c>
      <c r="H95" s="9">
        <f t="shared" si="2"/>
        <v>27517.2519665557</v>
      </c>
      <c r="I95" s="7">
        <v>13949303311</v>
      </c>
    </row>
    <row r="96" s="2" customFormat="1" spans="1:9">
      <c r="A96" s="7">
        <v>93</v>
      </c>
      <c r="B96" s="7" t="s">
        <v>206</v>
      </c>
      <c r="C96" s="7" t="s">
        <v>207</v>
      </c>
      <c r="D96" s="7" t="s">
        <v>208</v>
      </c>
      <c r="E96" s="7">
        <v>120</v>
      </c>
      <c r="F96" s="8">
        <v>1546.56</v>
      </c>
      <c r="G96" s="7" t="s">
        <v>209</v>
      </c>
      <c r="H96" s="9">
        <f t="shared" si="2"/>
        <v>15780.5848418112</v>
      </c>
      <c r="I96" s="7">
        <v>15565780635</v>
      </c>
    </row>
    <row r="97" s="2" customFormat="1" spans="1:9">
      <c r="A97" s="7">
        <v>94</v>
      </c>
      <c r="B97" s="7" t="s">
        <v>210</v>
      </c>
      <c r="C97" s="7" t="s">
        <v>211</v>
      </c>
      <c r="D97" s="7" t="s">
        <v>212</v>
      </c>
      <c r="E97" s="7">
        <v>120</v>
      </c>
      <c r="F97" s="8">
        <v>6600</v>
      </c>
      <c r="G97" s="7" t="s">
        <v>25</v>
      </c>
      <c r="H97" s="9">
        <f t="shared" si="2"/>
        <v>67344.209054905</v>
      </c>
      <c r="I97" s="7">
        <v>15565696888</v>
      </c>
    </row>
    <row r="98" s="2" customFormat="1" spans="1:9">
      <c r="A98" s="7">
        <v>95</v>
      </c>
      <c r="B98" s="7" t="s">
        <v>213</v>
      </c>
      <c r="C98" s="7" t="s">
        <v>214</v>
      </c>
      <c r="D98" s="7" t="s">
        <v>104</v>
      </c>
      <c r="E98" s="7">
        <v>100</v>
      </c>
      <c r="F98" s="8">
        <v>3094</v>
      </c>
      <c r="G98" s="7" t="s">
        <v>25</v>
      </c>
      <c r="H98" s="9">
        <f t="shared" si="2"/>
        <v>31570.1489114964</v>
      </c>
      <c r="I98" s="7">
        <v>15688191777</v>
      </c>
    </row>
    <row r="99" s="2" customFormat="1" spans="1:9">
      <c r="A99" s="7">
        <v>96</v>
      </c>
      <c r="B99" s="7" t="s">
        <v>213</v>
      </c>
      <c r="C99" s="7" t="s">
        <v>215</v>
      </c>
      <c r="D99" s="7" t="s">
        <v>32</v>
      </c>
      <c r="E99" s="7">
        <v>120</v>
      </c>
      <c r="F99" s="8">
        <v>1615</v>
      </c>
      <c r="G99" s="7" t="s">
        <v>25</v>
      </c>
      <c r="H99" s="9">
        <f t="shared" si="2"/>
        <v>16478.9238823745</v>
      </c>
      <c r="I99" s="7">
        <v>13849785877</v>
      </c>
    </row>
    <row r="100" s="2" customFormat="1" spans="1:9">
      <c r="A100" s="7">
        <v>97</v>
      </c>
      <c r="B100" s="7" t="s">
        <v>213</v>
      </c>
      <c r="C100" s="7" t="s">
        <v>216</v>
      </c>
      <c r="D100" s="7" t="s">
        <v>217</v>
      </c>
      <c r="E100" s="7">
        <v>30</v>
      </c>
      <c r="F100" s="8">
        <v>918</v>
      </c>
      <c r="G100" s="7" t="s">
        <v>16</v>
      </c>
      <c r="H100" s="9">
        <f t="shared" si="2"/>
        <v>9366.96725945497</v>
      </c>
      <c r="I100" s="7">
        <v>13693855608</v>
      </c>
    </row>
    <row r="101" s="2" customFormat="1" spans="1:9">
      <c r="A101" s="7">
        <v>98</v>
      </c>
      <c r="B101" s="7" t="s">
        <v>213</v>
      </c>
      <c r="C101" s="7" t="s">
        <v>218</v>
      </c>
      <c r="D101" s="7" t="s">
        <v>32</v>
      </c>
      <c r="E101" s="7">
        <v>120</v>
      </c>
      <c r="F101" s="8">
        <v>1190</v>
      </c>
      <c r="G101" s="7" t="s">
        <v>25</v>
      </c>
      <c r="H101" s="9">
        <f t="shared" si="2"/>
        <v>12142.3649659601</v>
      </c>
      <c r="I101" s="7">
        <v>15137792411</v>
      </c>
    </row>
    <row r="102" spans="1:9">
      <c r="A102" s="17" t="s">
        <v>219</v>
      </c>
      <c r="B102" s="18"/>
      <c r="C102" s="18"/>
      <c r="D102" s="19"/>
      <c r="E102" s="20"/>
      <c r="F102" s="21">
        <f>SUM(F4:F101)</f>
        <v>381686.27059</v>
      </c>
      <c r="G102" s="20"/>
      <c r="H102" s="9">
        <f t="shared" si="2"/>
        <v>3894600</v>
      </c>
      <c r="I102" s="18"/>
    </row>
  </sheetData>
  <autoFilter xmlns:etc="http://www.wps.cn/officeDocument/2017/etCustomData" ref="A3:I103" etc:filterBottomFollowUsedRange="0">
    <extLst/>
  </autoFilter>
  <mergeCells count="2">
    <mergeCell ref="A102:B102"/>
    <mergeCell ref="A1:I2"/>
  </mergeCells>
  <pageMargins left="0.314583333333333" right="0.118055555555556" top="0.472222222222222" bottom="0.751388888888889" header="0.298611111111111" footer="0.298611111111111"/>
  <pageSetup paperSize="9" scale="70" orientation="landscape" horizontalDpi="600"/>
  <headerFooter/>
  <ignoredErrors>
    <ignoredError sqref="I102:I103 I14:I15 I84:I86 I48:I57 I21:I30 I66:I69 I77:I80 I60:I64 I1:I10 B102:C103 B14:C18 B19 B20:C24 B84:C86 B51:C57 B50 B45:B46 B49:C49 B48 B47:C47 I45 B30:C31 B32 B33:C36 B37 B38:C44 B10 B9:C9 B29 B25:B26 B27:C28 B6:C6 B7:B8 B4:C4 B5 B65 B87:B89 B90:C91 B66:C69 B70 B71:C76 C78 B79:C80 B1:C1 A2:C2 A3:B3 B61:C64 C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6" sqref="D6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6" sqref="D6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掌控</cp:lastModifiedBy>
  <dcterms:created xsi:type="dcterms:W3CDTF">2023-05-12T11:15:00Z</dcterms:created>
  <dcterms:modified xsi:type="dcterms:W3CDTF">2026-01-22T04:13:29Z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80AFAB571A17495D8E80C8AC0E481404_13</vt:lpwstr>
  </property>
  <property fmtid="{D5CDD505-2E9C-101B-9397-08002B2CF9AE}" pid="4" name="CalculationRule">
    <vt:i4>0</vt:i4>
  </property>
</Properties>
</file>